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6"/>
  </bookViews>
  <sheets>
    <sheet name="ЕК-51!" sheetId="12" r:id="rId1"/>
    <sheet name="Мо-51" sheetId="16" r:id="rId2"/>
    <sheet name="ПТБ-51" sheetId="18" r:id="rId3"/>
    <sheet name="Мев51" sheetId="19" r:id="rId4"/>
    <sheet name="Мо-52" sheetId="17" r:id="rId5"/>
    <sheet name="ОП-51!" sheetId="15" r:id="rId6"/>
    <sheet name="Фін51!" sheetId="14" r:id="rId7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7"/>
  <c r="H15"/>
  <c r="I8" i="12"/>
  <c r="H8"/>
  <c r="I14"/>
  <c r="H14"/>
  <c r="I15" i="14" l="1"/>
  <c r="I30"/>
  <c r="I23"/>
  <c r="I14"/>
  <c r="I12"/>
  <c r="I18"/>
  <c r="I17"/>
  <c r="I19"/>
  <c r="I28"/>
  <c r="I25"/>
  <c r="I21"/>
  <c r="I26"/>
  <c r="I27"/>
  <c r="I13"/>
  <c r="I20"/>
  <c r="I10"/>
  <c r="I24"/>
  <c r="I32"/>
  <c r="I8"/>
  <c r="I7"/>
  <c r="I9"/>
  <c r="I11"/>
  <c r="I22"/>
  <c r="I31"/>
  <c r="I6"/>
  <c r="I16"/>
  <c r="H15"/>
  <c r="H30"/>
  <c r="H23"/>
  <c r="H14"/>
  <c r="H12"/>
  <c r="H18"/>
  <c r="H17"/>
  <c r="H19"/>
  <c r="H28"/>
  <c r="H25"/>
  <c r="H21"/>
  <c r="H26"/>
  <c r="H27"/>
  <c r="H13"/>
  <c r="H20"/>
  <c r="H10"/>
  <c r="H24"/>
  <c r="H32"/>
  <c r="H8"/>
  <c r="H7"/>
  <c r="H9"/>
  <c r="H11"/>
  <c r="H22"/>
  <c r="H31"/>
  <c r="H6"/>
  <c r="H16"/>
  <c r="I29"/>
  <c r="H29"/>
  <c r="I18" i="15"/>
  <c r="I13"/>
  <c r="I30"/>
  <c r="I17"/>
  <c r="I25"/>
  <c r="I14"/>
  <c r="I11"/>
  <c r="I29"/>
  <c r="I9"/>
  <c r="I28"/>
  <c r="I19"/>
  <c r="I24"/>
  <c r="I6"/>
  <c r="I10"/>
  <c r="I20"/>
  <c r="I27"/>
  <c r="I7"/>
  <c r="I15"/>
  <c r="I33"/>
  <c r="I32"/>
  <c r="I31"/>
  <c r="I21"/>
  <c r="I22"/>
  <c r="I12"/>
  <c r="I26"/>
  <c r="I8"/>
  <c r="I16"/>
  <c r="H18"/>
  <c r="H13"/>
  <c r="H30"/>
  <c r="H17"/>
  <c r="H25"/>
  <c r="H14"/>
  <c r="H11"/>
  <c r="H29"/>
  <c r="H9"/>
  <c r="H28"/>
  <c r="H19"/>
  <c r="H24"/>
  <c r="H6"/>
  <c r="H10"/>
  <c r="H20"/>
  <c r="H27"/>
  <c r="H7"/>
  <c r="H15"/>
  <c r="H33"/>
  <c r="H32"/>
  <c r="H31"/>
  <c r="H21"/>
  <c r="H22"/>
  <c r="H12"/>
  <c r="H26"/>
  <c r="H8"/>
  <c r="H16"/>
  <c r="I23"/>
  <c r="H23"/>
  <c r="I15" i="19"/>
  <c r="I14"/>
  <c r="I20"/>
  <c r="I16"/>
  <c r="I8"/>
  <c r="I24"/>
  <c r="I13"/>
  <c r="I9"/>
  <c r="I25"/>
  <c r="I18"/>
  <c r="I19"/>
  <c r="I17"/>
  <c r="I23"/>
  <c r="I22"/>
  <c r="I10"/>
  <c r="I12"/>
  <c r="I21"/>
  <c r="I7"/>
  <c r="I26"/>
  <c r="H15"/>
  <c r="H14"/>
  <c r="H20"/>
  <c r="H16"/>
  <c r="H8"/>
  <c r="H24"/>
  <c r="H13"/>
  <c r="H9"/>
  <c r="H25"/>
  <c r="H18"/>
  <c r="H19"/>
  <c r="H17"/>
  <c r="H23"/>
  <c r="H22"/>
  <c r="H10"/>
  <c r="H12"/>
  <c r="H21"/>
  <c r="H7"/>
  <c r="H26"/>
  <c r="I11"/>
  <c r="H11"/>
  <c r="I47" i="18"/>
  <c r="I12"/>
  <c r="I26"/>
  <c r="I36"/>
  <c r="I14"/>
  <c r="I11"/>
  <c r="I19"/>
  <c r="I48"/>
  <c r="I41"/>
  <c r="I22"/>
  <c r="I27"/>
  <c r="I20"/>
  <c r="I17"/>
  <c r="I7"/>
  <c r="I18"/>
  <c r="I46"/>
  <c r="I23"/>
  <c r="I8"/>
  <c r="I38"/>
  <c r="I9"/>
  <c r="I35"/>
  <c r="I43"/>
  <c r="I39"/>
  <c r="I15"/>
  <c r="I49"/>
  <c r="I16"/>
  <c r="I24"/>
  <c r="I30"/>
  <c r="I33"/>
  <c r="I32"/>
  <c r="I10"/>
  <c r="I13"/>
  <c r="I40"/>
  <c r="I45"/>
  <c r="I28"/>
  <c r="I31"/>
  <c r="I29"/>
  <c r="I21"/>
  <c r="I37"/>
  <c r="I25"/>
  <c r="I44"/>
  <c r="I42"/>
  <c r="H47"/>
  <c r="H12"/>
  <c r="H26"/>
  <c r="H36"/>
  <c r="H14"/>
  <c r="H11"/>
  <c r="H19"/>
  <c r="H48"/>
  <c r="H41"/>
  <c r="H22"/>
  <c r="H27"/>
  <c r="H20"/>
  <c r="H17"/>
  <c r="H7"/>
  <c r="H18"/>
  <c r="H46"/>
  <c r="H23"/>
  <c r="H8"/>
  <c r="H38"/>
  <c r="H9"/>
  <c r="H35"/>
  <c r="H43"/>
  <c r="H39"/>
  <c r="H15"/>
  <c r="H49"/>
  <c r="H16"/>
  <c r="H24"/>
  <c r="H30"/>
  <c r="H33"/>
  <c r="H32"/>
  <c r="H10"/>
  <c r="H13"/>
  <c r="H40"/>
  <c r="H45"/>
  <c r="H28"/>
  <c r="H31"/>
  <c r="H29"/>
  <c r="H21"/>
  <c r="H37"/>
  <c r="H25"/>
  <c r="H44"/>
  <c r="H42"/>
  <c r="I34"/>
  <c r="H34"/>
  <c r="H10" i="17"/>
  <c r="I10" s="1"/>
  <c r="H30"/>
  <c r="I30" s="1"/>
  <c r="H14"/>
  <c r="I14" s="1"/>
  <c r="H12"/>
  <c r="I12" s="1"/>
  <c r="H26"/>
  <c r="I26" s="1"/>
  <c r="H31"/>
  <c r="I31" s="1"/>
  <c r="H11"/>
  <c r="I11" s="1"/>
  <c r="H21"/>
  <c r="I21" s="1"/>
  <c r="H25"/>
  <c r="I25" s="1"/>
  <c r="H33"/>
  <c r="I33" s="1"/>
  <c r="H28"/>
  <c r="I28" s="1"/>
  <c r="H37"/>
  <c r="I37" s="1"/>
  <c r="H16"/>
  <c r="I16" s="1"/>
  <c r="H22"/>
  <c r="I22" s="1"/>
  <c r="H32"/>
  <c r="I32" s="1"/>
  <c r="H35"/>
  <c r="I35" s="1"/>
  <c r="H13"/>
  <c r="I13" s="1"/>
  <c r="H20"/>
  <c r="I20" s="1"/>
  <c r="H24"/>
  <c r="I24" s="1"/>
  <c r="H18"/>
  <c r="I18" s="1"/>
  <c r="H17"/>
  <c r="I17" s="1"/>
  <c r="H34"/>
  <c r="I34" s="1"/>
  <c r="H7"/>
  <c r="I7" s="1"/>
  <c r="H27"/>
  <c r="I27" s="1"/>
  <c r="H23"/>
  <c r="I23" s="1"/>
  <c r="H9"/>
  <c r="I9" s="1"/>
  <c r="H8"/>
  <c r="I8" s="1"/>
  <c r="H29"/>
  <c r="I29" s="1"/>
  <c r="H19"/>
  <c r="I19" s="1"/>
  <c r="H36"/>
  <c r="I36" s="1"/>
  <c r="H19" i="16"/>
  <c r="I19" s="1"/>
  <c r="H32"/>
  <c r="I32" s="1"/>
  <c r="H14"/>
  <c r="I14" s="1"/>
  <c r="H6"/>
  <c r="I6" s="1"/>
  <c r="H16"/>
  <c r="I16" s="1"/>
  <c r="H25"/>
  <c r="I25" s="1"/>
  <c r="H8"/>
  <c r="I8" s="1"/>
  <c r="H23"/>
  <c r="I23" s="1"/>
  <c r="H10"/>
  <c r="I10" s="1"/>
  <c r="H20"/>
  <c r="I20" s="1"/>
  <c r="H17"/>
  <c r="I17" s="1"/>
  <c r="H18"/>
  <c r="I18" s="1"/>
  <c r="H21"/>
  <c r="I21" s="1"/>
  <c r="H22"/>
  <c r="I22" s="1"/>
  <c r="H15"/>
  <c r="I15" s="1"/>
  <c r="H9"/>
  <c r="I9" s="1"/>
  <c r="H29"/>
  <c r="I29" s="1"/>
  <c r="H12"/>
  <c r="I12" s="1"/>
  <c r="H7"/>
  <c r="I7" s="1"/>
  <c r="H24"/>
  <c r="I24" s="1"/>
  <c r="H13"/>
  <c r="I13" s="1"/>
  <c r="H31"/>
  <c r="I31" s="1"/>
  <c r="H27"/>
  <c r="I27" s="1"/>
  <c r="H30"/>
  <c r="I30" s="1"/>
  <c r="H11"/>
  <c r="I11" s="1"/>
  <c r="H33"/>
  <c r="I33" s="1"/>
  <c r="H28"/>
  <c r="I28" s="1"/>
  <c r="H26"/>
  <c r="I26" s="1"/>
  <c r="H21" i="12"/>
  <c r="I21" s="1"/>
  <c r="H23"/>
  <c r="I23" s="1"/>
  <c r="H15"/>
  <c r="I15" s="1"/>
  <c r="H18"/>
  <c r="I18" s="1"/>
  <c r="H11"/>
  <c r="I11" s="1"/>
  <c r="H12"/>
  <c r="I12" s="1"/>
  <c r="H13"/>
  <c r="I13" s="1"/>
  <c r="H10"/>
  <c r="I10" s="1"/>
  <c r="H20"/>
  <c r="I20" s="1"/>
  <c r="H22"/>
  <c r="I22" s="1"/>
  <c r="H17"/>
  <c r="I17" s="1"/>
  <c r="H16"/>
  <c r="I16" s="1"/>
  <c r="H19"/>
  <c r="I19" s="1"/>
</calcChain>
</file>

<file path=xl/sharedStrings.xml><?xml version="1.0" encoding="utf-8"?>
<sst xmlns="http://schemas.openxmlformats.org/spreadsheetml/2006/main" count="283" uniqueCount="235">
  <si>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</si>
  <si>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</si>
  <si>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</si>
  <si>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</si>
  <si>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</si>
  <si>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середній бал</t>
  </si>
  <si>
    <t>Рейтинг студентів  5-го курсу  факультету Управління, економіки та права ОС "Магістр" облік і оподаткування</t>
  </si>
  <si>
    <t>Рейтинг студентів  5-го курсу факультетуУправління, економіки та права ОС "Магістр" фінансів банківської справи та страхування</t>
  </si>
  <si>
    <t>Рейтинг студентів  5-го курсу факультету Управління, економіки та права ОС "Магістр"Економіка</t>
  </si>
  <si>
    <t>Попенюк Михайло Михайлович</t>
  </si>
  <si>
    <t>Рейтинг студентів 5-го курсу   факультету управління,економіки та права ОС "Магістр" Менеджмент</t>
  </si>
  <si>
    <t>Іспити</t>
  </si>
  <si>
    <t>Гладкий Андрій Володимирович</t>
  </si>
  <si>
    <t>Король Андрій Богданович</t>
  </si>
  <si>
    <t>Мазур Григорій Борисович</t>
  </si>
  <si>
    <t>Скубиш Андрій Васильович</t>
  </si>
  <si>
    <t>Шматенко Олександр Олегович</t>
  </si>
  <si>
    <t>Мисак Олексій Сергійович</t>
  </si>
  <si>
    <t>Рейтинг студентів 5-го курсу   факультету управління,економіки та права ОС "Магістр" Підприємництво, торгівля та біржова діяльність</t>
  </si>
  <si>
    <t>Рейтинг студентів 5-го курсу   факультету управління,економіки та права ОС "Магістр"Міжнародні економічні відносини</t>
  </si>
  <si>
    <t>Билень Максим Володимирович</t>
  </si>
  <si>
    <t>Бойко Павло Петрович</t>
  </si>
  <si>
    <t>Винарчик Сергій Васильович</t>
  </si>
  <si>
    <t>Войтович Тарас Петрович</t>
  </si>
  <si>
    <t>Гураль Роман Костянтинович</t>
  </si>
  <si>
    <t>Гураль Степан Костянтинович</t>
  </si>
  <si>
    <t>Джерш Анатолій Сергійович</t>
  </si>
  <si>
    <t>Козолис Андрій Михайлович</t>
  </si>
  <si>
    <t>Левицький Ігор Богданович</t>
  </si>
  <si>
    <t>Маслов Максим Вікторович</t>
  </si>
  <si>
    <t>Мул Андрій Олександрович</t>
  </si>
  <si>
    <t>Новиков Євгеній Вікторович</t>
  </si>
  <si>
    <t>Порада Михайло Ігорович</t>
  </si>
  <si>
    <t>Починок Григорій Григорович</t>
  </si>
  <si>
    <t>Ревич Юрій Богданович</t>
  </si>
  <si>
    <t>Рис Віталій Степанович</t>
  </si>
  <si>
    <t>Ткачук Володимир Петрович</t>
  </si>
  <si>
    <t>Яричевський Іван Богданович</t>
  </si>
  <si>
    <t>Ярошко Петро Васильович</t>
  </si>
  <si>
    <t>Бучинський Тарас Богданович</t>
  </si>
  <si>
    <t>Василевський Ігор Володимирович</t>
  </si>
  <si>
    <t>Загайський Роман Богданович</t>
  </si>
  <si>
    <t>Курман Петро Орестович</t>
  </si>
  <si>
    <t>Оглоб`як Юрій Володимирович</t>
  </si>
  <si>
    <t>Тріщ Михайло Богданович</t>
  </si>
  <si>
    <t>Бартусяк Любомир Орестович</t>
  </si>
  <si>
    <t>Бартусяк Степан Орестович</t>
  </si>
  <si>
    <t>Вихопень Мар`ян Васильович</t>
  </si>
  <si>
    <t>Демій Андрій Володимирович</t>
  </si>
  <si>
    <t>Демчик Володимир Володимирович</t>
  </si>
  <si>
    <t>Заплатинська Марія Ярославівна</t>
  </si>
  <si>
    <t>Іваницький Назар-Богдан Орестович</t>
  </si>
  <si>
    <t>Іванишин Дмитро Олександрович</t>
  </si>
  <si>
    <t>Кидик Вадим Андрійович</t>
  </si>
  <si>
    <t>Кметь Назарій Васильович</t>
  </si>
  <si>
    <t>Котляров Богдан Ігорович</t>
  </si>
  <si>
    <t>Куліш Юлія Василівна</t>
  </si>
  <si>
    <t>Міколяш Андрій Франкович</t>
  </si>
  <si>
    <t>Місечко Олег Романович</t>
  </si>
  <si>
    <t>Нестеренко Віталій Дмитрович</t>
  </si>
  <si>
    <t>Нестор Микола Васильович</t>
  </si>
  <si>
    <t>Олексовський Юрій Володимирович</t>
  </si>
  <si>
    <t>Панчишин Олександр Богданович</t>
  </si>
  <si>
    <t>Порада Юрій Ігорович</t>
  </si>
  <si>
    <t>Сологуб Роман Миколайович</t>
  </si>
  <si>
    <t>Цяпко Роман Ростиславович</t>
  </si>
  <si>
    <t>Юматов Юлія Сергіївна</t>
  </si>
  <si>
    <t>Янішевський Роман Іванович</t>
  </si>
  <si>
    <t>Андрущенко Сергій Володимирович</t>
  </si>
  <si>
    <t>Братейко Ростислав Павлович</t>
  </si>
  <si>
    <t>Папроцький Василь-Павло Романович</t>
  </si>
  <si>
    <t>Папроцький Ростислав Орестович</t>
  </si>
  <si>
    <t>Халус Андрій Вікторович</t>
  </si>
  <si>
    <t>Ахрютін Олександр Борисович</t>
  </si>
  <si>
    <t>Биць Андрій Іванович</t>
  </si>
  <si>
    <t>Бірбан Андрій Юрійович</t>
  </si>
  <si>
    <t>Варварич Руслан Володимирович</t>
  </si>
  <si>
    <t>Владика Микола Васильович</t>
  </si>
  <si>
    <t>Галенда Назарій Михайлович</t>
  </si>
  <si>
    <t>Гілевський Леонід Сергійович</t>
  </si>
  <si>
    <t>Горлай Максим Романович</t>
  </si>
  <si>
    <t>Гудима Тарас Тарасович</t>
  </si>
  <si>
    <t>Козлінська Юлія Андріївна</t>
  </si>
  <si>
    <t>Кутень Віталій Миколайович</t>
  </si>
  <si>
    <t>Лесишак Михайло Ігорович</t>
  </si>
  <si>
    <t>Маїк Андрій Володимирович</t>
  </si>
  <si>
    <t>Мальчин Віталій Юрійович</t>
  </si>
  <si>
    <t>Мерчук Андрій Романович</t>
  </si>
  <si>
    <t>Муращук Максим Степанович</t>
  </si>
  <si>
    <t>Олексів Микола Володимирович</t>
  </si>
  <si>
    <t>Отчич Ярослав Романович</t>
  </si>
  <si>
    <t>Охендушкевич Мар`ян Миколайович</t>
  </si>
  <si>
    <t>Павлик Святослав Юрійович</t>
  </si>
  <si>
    <t>Радюк Тарас Ігорович</t>
  </si>
  <si>
    <t>Савка Ігор Михайлович</t>
  </si>
  <si>
    <t>Сидорів Роман Володимирович</t>
  </si>
  <si>
    <t>Стасюк Сергій Євгенійович</t>
  </si>
  <si>
    <t>Хирівський Адріан Любомирович</t>
  </si>
  <si>
    <t>Хуторний Олег Антонович</t>
  </si>
  <si>
    <t>Чебеняк Назар Ігорович</t>
  </si>
  <si>
    <t>Червінський Віталій Ярославович</t>
  </si>
  <si>
    <t>Школяр Руслан Юрійович</t>
  </si>
  <si>
    <t>Яковенко Олександр Ярославович</t>
  </si>
  <si>
    <t>Гапка Олег Ігорович</t>
  </si>
  <si>
    <t>Букса Володимир Олегович</t>
  </si>
  <si>
    <t>Великий Андрій Ярославович</t>
  </si>
  <si>
    <t>Вермінський Андрій Романович</t>
  </si>
  <si>
    <t>Вненкевич Назарій Ігорович</t>
  </si>
  <si>
    <t>Глущенко Олександр Андрійович</t>
  </si>
  <si>
    <t>Гоїнець Олександр Остапович</t>
  </si>
  <si>
    <t>Деуленко Дмитро Вячеславович</t>
  </si>
  <si>
    <t>Зарічний Денис Богданович</t>
  </si>
  <si>
    <t>Козиренко Назар Русланович</t>
  </si>
  <si>
    <t>Козяк Ігор Андрійович</t>
  </si>
  <si>
    <t>Кушнір Святослав Васильович</t>
  </si>
  <si>
    <t>Любас Артур Андрійович</t>
  </si>
  <si>
    <t>Маланяк Ольга Андріївна</t>
  </si>
  <si>
    <t>Мриглоцький Андрій Ігорович</t>
  </si>
  <si>
    <t>Нарадовий Богдан Олегович</t>
  </si>
  <si>
    <t>Панасюк Катерина Ігорівна</t>
  </si>
  <si>
    <t>Пастущак Владислав Юрійович</t>
  </si>
  <si>
    <t>Петльований Павло Вячеславович</t>
  </si>
  <si>
    <t>Плещеєв Олег Едуардович</t>
  </si>
  <si>
    <t>Руснак Максим Миколайович</t>
  </si>
  <si>
    <t>Сидорів Петро Володимирович</t>
  </si>
  <si>
    <t>Стадницький Максим Андрійович</t>
  </si>
  <si>
    <t>Харина Роман Олегович</t>
  </si>
  <si>
    <t>Цікало Микола Васильович</t>
  </si>
  <si>
    <t>Шевчук Андрій Володимирович</t>
  </si>
  <si>
    <t>Шепіда Василь Дмитрович</t>
  </si>
  <si>
    <t>Яцишин Богдан Михайлович</t>
  </si>
  <si>
    <t>Станішевський Андрій Володимирович</t>
  </si>
  <si>
    <t>Бренич Володимир Леонідович</t>
  </si>
  <si>
    <t>Букай Руслан Анатолійович</t>
  </si>
  <si>
    <t>Волошин Богдан Вікторович</t>
  </si>
  <si>
    <t>Гайдаш Леонід Миколайович</t>
  </si>
  <si>
    <t>Грішин Сергій Сергійович</t>
  </si>
  <si>
    <t>Крупа Дмитро Андрійович</t>
  </si>
  <si>
    <t>Лавришин Адріан Сергійович</t>
  </si>
  <si>
    <t>Лень Євген Юрійович</t>
  </si>
  <si>
    <t>Мильо Ігор Володимирович</t>
  </si>
  <si>
    <t>Мончко Ростислав Андрійович</t>
  </si>
  <si>
    <t>Мороз Віталій Валентинович</t>
  </si>
  <si>
    <t>Неспляк Олег Ярославович</t>
  </si>
  <si>
    <t>Салтиков Юрій Павлович</t>
  </si>
  <si>
    <t>Сасс Назар-Стефан Васильович</t>
  </si>
  <si>
    <t>Сиротюк Олег Володимирович</t>
  </si>
  <si>
    <t>Смітюх Сергій Вікторович</t>
  </si>
  <si>
    <t>Стегніцький Назарій Ярославович</t>
  </si>
  <si>
    <t>Чуба Володимир-Юліан Мар`янович</t>
  </si>
  <si>
    <t>Шевчик Микола Володимирович</t>
  </si>
  <si>
    <t>Мельничук Ростислав Ігорович</t>
  </si>
  <si>
    <t>Андрієцький Олег Володимирович</t>
  </si>
  <si>
    <t>Батючок Юрій Андрійович</t>
  </si>
  <si>
    <t>Бориско Олексій Анатолійович</t>
  </si>
  <si>
    <t>Борисьонок Олександр Сергійович</t>
  </si>
  <si>
    <t>Вакуленко Вадим Олександрович</t>
  </si>
  <si>
    <t>Величко Роман Богданович</t>
  </si>
  <si>
    <t>Гарник Дмитро Володимирович</t>
  </si>
  <si>
    <t>Дем`янець Артур Олексійович</t>
  </si>
  <si>
    <t>Дмитрів Юрій Степанович</t>
  </si>
  <si>
    <t>Довгунь Андрій Михайлович</t>
  </si>
  <si>
    <t>Драган Богдан Миронович</t>
  </si>
  <si>
    <t>Зайшлий Сергій Володимирович</t>
  </si>
  <si>
    <t>Куликовець Руслан Романович</t>
  </si>
  <si>
    <t>Курилко Дмитро Михайлович</t>
  </si>
  <si>
    <t>Лисий Олександр Олегович</t>
  </si>
  <si>
    <t>Маслюк Володимир Олегович</t>
  </si>
  <si>
    <t>Назаренко Олександр Юрійович</t>
  </si>
  <si>
    <t>Наконечний Роман Володимирович</t>
  </si>
  <si>
    <t>Пархомук Юрій Валерійович</t>
  </si>
  <si>
    <t>Поліщук Юрій Сергійович</t>
  </si>
  <si>
    <t>Райтер Павло Ігорович</t>
  </si>
  <si>
    <t>Рогуцький Максим Васильович</t>
  </si>
  <si>
    <t>Роїк Владислав Васильович</t>
  </si>
  <si>
    <t>Соляник Максим Михайлович</t>
  </si>
  <si>
    <t>Суховерський Василь Васильович</t>
  </si>
  <si>
    <t>Чудійович Дмитро Сергійович</t>
  </si>
  <si>
    <t>Шаргут Віталій Романович</t>
  </si>
  <si>
    <t>Швець Андрій Дмитрович</t>
  </si>
  <si>
    <t>Брожина Василь Васильович</t>
  </si>
  <si>
    <t>Киричук Олександр Олександрович</t>
  </si>
  <si>
    <t>Кузьмич Назарій Іванович</t>
  </si>
  <si>
    <t>Палиг Юрій Михайлович</t>
  </si>
  <si>
    <t>Паращишин Назар Васильович</t>
  </si>
  <si>
    <t>Пилипів Володар-Іван Юрійович</t>
  </si>
  <si>
    <t>Сарахман Дмитро Мар`янович</t>
  </si>
  <si>
    <t>Смолин Максим Андрійович</t>
  </si>
  <si>
    <t>Яценко Павло Ілліч</t>
  </si>
  <si>
    <t>Станішевський Володимир Володимирович</t>
  </si>
  <si>
    <t>Бобик Світлана Ігорівна</t>
  </si>
  <si>
    <t>Вітвіцький Богдан Олегович</t>
  </si>
  <si>
    <t>Вовк Володимир Богданович</t>
  </si>
  <si>
    <t>Воробець Назарій Юрійович</t>
  </si>
  <si>
    <t>Касіян Остап Олегович</t>
  </si>
  <si>
    <t>Колачник Максим Васильович</t>
  </si>
  <si>
    <t>Малецький Денис Юрійович</t>
  </si>
  <si>
    <t>Поташник Марія Мирославівна</t>
  </si>
  <si>
    <t>Процик Денис Олександрович</t>
  </si>
  <si>
    <t>Сторощук Олександр Тарасович</t>
  </si>
  <si>
    <t>Торко Дмитро Миколайович</t>
  </si>
  <si>
    <t>Цюняк Роман Васильович</t>
  </si>
  <si>
    <t>Загородній Леонід В`ячеславович</t>
  </si>
  <si>
    <t>Стегніцький Павло Ярославович</t>
  </si>
  <si>
    <t>за результатами  екзаменаційної сесії 2023-2024 навчального року ІІ семестр</t>
  </si>
  <si>
    <t>Жигайло Роксолана-Мар`яна Богданівна</t>
  </si>
  <si>
    <t>Інтелектуальний бізнес</t>
  </si>
  <si>
    <t>Інноваційний розвиток підприємства</t>
  </si>
  <si>
    <t>Економічна діагностика</t>
  </si>
  <si>
    <t>Глобальна економіка</t>
  </si>
  <si>
    <t>КР</t>
  </si>
  <si>
    <t>за результатами  заліково-екзаменаційної сесії 2023-2024 навчального року ІІ семестр</t>
  </si>
  <si>
    <t xml:space="preserve">Управління проектами </t>
  </si>
  <si>
    <t>Інвестиційний менеджмент</t>
  </si>
  <si>
    <t>Бізнес-комунікації</t>
  </si>
  <si>
    <t>Антикризовий та ризик-менеджмент</t>
  </si>
  <si>
    <t>за результатами заліково-екзаменаційної сесії 2023-2024 навчального року ІІ семестр</t>
  </si>
  <si>
    <t>Фінансовий аналіз підприємства</t>
  </si>
  <si>
    <t>Управління продажами та клієнтським сервісом</t>
  </si>
  <si>
    <t xml:space="preserve">Управління конкурентоспроможністю та ефективністю бізнесу </t>
  </si>
  <si>
    <t>Венчурне підприємництво</t>
  </si>
  <si>
    <t xml:space="preserve">Міжнародна інвестиційна та інноваційна діяльність </t>
  </si>
  <si>
    <t>Митна справа</t>
  </si>
  <si>
    <t>Глобальне конкурентне лідерство</t>
  </si>
  <si>
    <t>Аналіз та прогнозування зовнішньої політики</t>
  </si>
  <si>
    <t>за результатами  екзаменаційної сесії 2023-2024 навчального року ІІ семестру</t>
  </si>
  <si>
    <t>Судові експертизи в оподаткуванні</t>
  </si>
  <si>
    <t>Організація і методика аудиту</t>
  </si>
  <si>
    <t>Державний фінансовий контроль</t>
  </si>
  <si>
    <t xml:space="preserve">Бухгалтерський облік в управлінні підприємством </t>
  </si>
  <si>
    <t>за результатами екзаменаційної сесії 2023-2024 навчального року ІІ курсу</t>
  </si>
  <si>
    <t>Фінансовий менеджмент</t>
  </si>
  <si>
    <t>Податковий менеджмент</t>
  </si>
  <si>
    <t>Корпоративні фінанси</t>
  </si>
  <si>
    <t>Бюджетний менеджмент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</si>
</sst>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rgb="FF1F1F1F"/>
      <name val="Roboto"/>
    </font>
    <font>
      <sz val="12"/>
      <color theme="1"/>
      <name val="Times New Roman"/>
      <family val="1"/>
      <charset val="204"/>
    </font>
    <font>
      <sz val="7"/>
      <color rgb="FF1F1F1F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 wrapText="1"/>
    </xf>
    <xf numFmtId="0" fontId="0" fillId="0" borderId="1" xfId="0" applyFont="1" applyBorder="1"/>
    <xf numFmtId="0" fontId="0" fillId="0" borderId="3" xfId="0" applyBorder="1"/>
    <xf numFmtId="0" fontId="0" fillId="0" borderId="0" xfId="0" applyFont="1"/>
    <xf numFmtId="0" fontId="1" fillId="0" borderId="1" xfId="0" applyFont="1" applyBorder="1"/>
    <xf numFmtId="0" fontId="3" fillId="0" borderId="1" xfId="0" applyFont="1" applyBorder="1"/>
    <xf numFmtId="0" fontId="1" fillId="0" borderId="3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" xfId="0" applyFont="1" applyBorder="1"/>
    <xf numFmtId="0" fontId="0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1" xfId="0" applyFont="1" applyBorder="1"/>
    <xf numFmtId="2" fontId="6" fillId="0" borderId="5" xfId="0" applyNumberFormat="1" applyFont="1" applyBorder="1"/>
    <xf numFmtId="0" fontId="2" fillId="0" borderId="5" xfId="0" applyFont="1" applyBorder="1"/>
    <xf numFmtId="0" fontId="2" fillId="0" borderId="6" xfId="0" applyFont="1" applyBorder="1"/>
    <xf numFmtId="2" fontId="6" fillId="0" borderId="6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8" xfId="0" applyFont="1" applyBorder="1"/>
    <xf numFmtId="0" fontId="1" fillId="0" borderId="9" xfId="0" applyFont="1" applyBorder="1"/>
    <xf numFmtId="2" fontId="2" fillId="0" borderId="1" xfId="0" applyNumberFormat="1" applyFont="1" applyBorder="1"/>
    <xf numFmtId="2" fontId="2" fillId="0" borderId="3" xfId="0" applyNumberFormat="1" applyFont="1" applyBorder="1"/>
    <xf numFmtId="0" fontId="4" fillId="0" borderId="1" xfId="0" applyFont="1" applyBorder="1"/>
    <xf numFmtId="0" fontId="1" fillId="0" borderId="0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2" fontId="6" fillId="0" borderId="1" xfId="0" applyNumberFormat="1" applyFont="1" applyBorder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/>
    </xf>
    <xf numFmtId="0" fontId="6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textRotation="90" wrapText="1"/>
    </xf>
    <xf numFmtId="0" fontId="7" fillId="0" borderId="1" xfId="0" applyFont="1" applyBorder="1" applyAlignment="1">
      <alignment textRotation="90" wrapText="1"/>
    </xf>
    <xf numFmtId="0" fontId="6" fillId="0" borderId="0" xfId="0" applyFont="1"/>
    <xf numFmtId="0" fontId="6" fillId="0" borderId="7" xfId="0" applyFont="1" applyBorder="1"/>
    <xf numFmtId="0" fontId="2" fillId="0" borderId="1" xfId="0" applyFont="1" applyFill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0" fillId="0" borderId="3" xfId="0" applyBorder="1" applyAlignment="1">
      <alignment textRotation="90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textRotation="90"/>
    </xf>
    <xf numFmtId="0" fontId="2" fillId="0" borderId="0" xfId="0" applyFont="1" applyBorder="1" applyAlignment="1">
      <alignment horizontal="center"/>
    </xf>
    <xf numFmtId="2" fontId="6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textRotation="90" wrapText="1"/>
    </xf>
    <xf numFmtId="0" fontId="1" fillId="0" borderId="1" xfId="0" applyFont="1" applyBorder="1" applyAlignment="1">
      <alignment textRotation="90" wrapText="1"/>
    </xf>
    <xf numFmtId="0" fontId="1" fillId="0" borderId="9" xfId="0" applyFont="1" applyBorder="1" applyAlignment="1">
      <alignment textRotation="90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0" xfId="0" applyFont="1" applyBorder="1"/>
    <xf numFmtId="0" fontId="8" fillId="0" borderId="1" xfId="0" applyFont="1" applyBorder="1" applyAlignment="1">
      <alignment textRotation="90"/>
    </xf>
    <xf numFmtId="0" fontId="7" fillId="0" borderId="0" xfId="0" applyFont="1" applyBorder="1" applyAlignment="1">
      <alignment textRotation="90" wrapText="1"/>
    </xf>
    <xf numFmtId="0" fontId="6" fillId="0" borderId="5" xfId="0" applyFont="1" applyBorder="1"/>
    <xf numFmtId="0" fontId="9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10" fillId="0" borderId="0" xfId="0" applyFon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opLeftCell="A4" workbookViewId="0">
      <selection activeCell="Q15" sqref="Q15"/>
    </sheetView>
  </sheetViews>
  <sheetFormatPr defaultRowHeight="14.4"/>
  <cols>
    <col min="2" max="2" width="44.33203125" customWidth="1"/>
    <col min="3" max="4" width="10.5546875" customWidth="1"/>
    <col min="5" max="5" width="9.44140625" customWidth="1"/>
    <col min="6" max="6" width="10.33203125" customWidth="1"/>
    <col min="7" max="7" width="9" customWidth="1"/>
    <col min="8" max="8" width="8.109375" customWidth="1"/>
    <col min="9" max="9" width="9.33203125" customWidth="1"/>
  </cols>
  <sheetData>
    <row r="1" spans="1:11" ht="18">
      <c r="B1" s="38" t="s">
        <v>8</v>
      </c>
      <c r="C1" s="38"/>
      <c r="D1" s="38"/>
      <c r="E1" s="38"/>
      <c r="F1" s="38"/>
      <c r="G1" s="38"/>
      <c r="H1" s="38"/>
      <c r="I1" s="2"/>
      <c r="J1" s="2"/>
      <c r="K1" s="2"/>
    </row>
    <row r="2" spans="1:11" ht="18">
      <c r="B2" s="38" t="s">
        <v>204</v>
      </c>
      <c r="C2" s="38"/>
      <c r="D2" s="38"/>
      <c r="E2" s="38"/>
      <c r="F2" s="38"/>
      <c r="G2" s="38"/>
      <c r="H2" s="38"/>
      <c r="I2" s="2"/>
      <c r="J2" s="2"/>
      <c r="K2" s="2"/>
    </row>
    <row r="3" spans="1:11">
      <c r="B3" s="2"/>
      <c r="C3" s="2"/>
      <c r="D3" s="2"/>
      <c r="E3" s="2"/>
      <c r="F3" s="2"/>
      <c r="G3" s="2"/>
      <c r="H3" s="2"/>
      <c r="I3" s="2"/>
      <c r="J3" s="2"/>
    </row>
    <row r="4" spans="1:11">
      <c r="B4" s="2"/>
      <c r="C4" s="2"/>
      <c r="D4" s="2"/>
      <c r="E4" s="2"/>
      <c r="F4" s="2"/>
      <c r="G4" s="2"/>
      <c r="H4" s="2"/>
      <c r="I4" s="2"/>
      <c r="J4" s="2"/>
    </row>
    <row r="5" spans="1:11" ht="28.2">
      <c r="A5" s="7" t="s">
        <v>0</v>
      </c>
      <c r="B5" s="9"/>
      <c r="C5" s="9" t="s">
        <v>1</v>
      </c>
      <c r="D5" s="9"/>
      <c r="E5" s="9"/>
      <c r="F5" s="9"/>
      <c r="G5" s="9"/>
      <c r="H5" s="7" t="s">
        <v>3</v>
      </c>
      <c r="I5" s="24" t="s">
        <v>5</v>
      </c>
      <c r="J5" s="7" t="s">
        <v>4</v>
      </c>
    </row>
    <row r="6" spans="1:11">
      <c r="A6" s="9"/>
      <c r="B6" s="25"/>
      <c r="C6" s="25" t="s">
        <v>2</v>
      </c>
      <c r="D6" s="9"/>
      <c r="E6" s="25"/>
      <c r="F6" s="9"/>
      <c r="G6" s="9" t="s">
        <v>210</v>
      </c>
      <c r="H6" s="18"/>
      <c r="I6" s="7"/>
      <c r="J6" s="7"/>
    </row>
    <row r="7" spans="1:11" ht="111.75" customHeight="1">
      <c r="A7" s="7"/>
      <c r="B7" s="26"/>
      <c r="C7" s="57" t="s">
        <v>206</v>
      </c>
      <c r="D7" s="58" t="s">
        <v>207</v>
      </c>
      <c r="E7" s="59" t="s">
        <v>208</v>
      </c>
      <c r="F7" s="53" t="s">
        <v>209</v>
      </c>
      <c r="G7" s="73" t="s">
        <v>208</v>
      </c>
      <c r="H7" s="17"/>
      <c r="I7" s="17"/>
      <c r="J7" s="7"/>
    </row>
    <row r="8" spans="1:11" ht="19.8" customHeight="1" thickBot="1">
      <c r="A8" s="16">
        <v>1</v>
      </c>
      <c r="B8" s="49" t="s">
        <v>197</v>
      </c>
      <c r="C8" s="52">
        <v>94</v>
      </c>
      <c r="D8" s="52">
        <v>93</v>
      </c>
      <c r="E8" s="52">
        <v>97</v>
      </c>
      <c r="F8" s="52">
        <v>97</v>
      </c>
      <c r="G8" s="52">
        <v>90</v>
      </c>
      <c r="H8" s="21">
        <f>C8+D8+E8+F8+G8</f>
        <v>471</v>
      </c>
      <c r="I8" s="20">
        <f>H8/5</f>
        <v>94.2</v>
      </c>
      <c r="J8" s="1"/>
    </row>
    <row r="9" spans="1:11" ht="0.75" customHeight="1" thickBot="1">
      <c r="A9" s="16">
        <v>2</v>
      </c>
      <c r="B9" s="72"/>
      <c r="C9" s="72"/>
      <c r="D9" s="72"/>
      <c r="E9" s="72"/>
      <c r="F9" s="72"/>
      <c r="G9" s="72"/>
      <c r="H9" s="16"/>
      <c r="I9" s="14"/>
      <c r="J9" s="1"/>
    </row>
    <row r="10" spans="1:11" ht="18.600000000000001" thickBot="1">
      <c r="A10" s="4">
        <v>2</v>
      </c>
      <c r="B10" s="48" t="s">
        <v>190</v>
      </c>
      <c r="C10" s="51">
        <v>92</v>
      </c>
      <c r="D10" s="51">
        <v>92</v>
      </c>
      <c r="E10" s="51">
        <v>96</v>
      </c>
      <c r="F10" s="51">
        <v>95</v>
      </c>
      <c r="G10" s="51">
        <v>90</v>
      </c>
      <c r="H10" s="19">
        <f t="shared" ref="H10" si="0">C10+D10+E10+F10+G10</f>
        <v>465</v>
      </c>
      <c r="I10" s="20">
        <f t="shared" ref="I10" si="1">H10/5</f>
        <v>93</v>
      </c>
      <c r="J10" s="1"/>
    </row>
    <row r="11" spans="1:11" ht="21" customHeight="1" thickBot="1">
      <c r="A11" s="15">
        <v>3</v>
      </c>
      <c r="B11" s="49" t="s">
        <v>205</v>
      </c>
      <c r="C11" s="52">
        <v>92</v>
      </c>
      <c r="D11" s="52">
        <v>94</v>
      </c>
      <c r="E11" s="52">
        <v>90</v>
      </c>
      <c r="F11" s="52">
        <v>96</v>
      </c>
      <c r="G11" s="52">
        <v>90</v>
      </c>
      <c r="H11" s="22">
        <f>C11+D11+E11+F11+G11</f>
        <v>462</v>
      </c>
      <c r="I11" s="23">
        <f>H11/5</f>
        <v>92.4</v>
      </c>
      <c r="J11" s="5"/>
    </row>
    <row r="12" spans="1:11" ht="20.25" customHeight="1" thickBot="1">
      <c r="A12" s="15">
        <v>4</v>
      </c>
      <c r="B12" s="49" t="s">
        <v>196</v>
      </c>
      <c r="C12" s="52">
        <v>90</v>
      </c>
      <c r="D12" s="52">
        <v>90</v>
      </c>
      <c r="E12" s="52">
        <v>93</v>
      </c>
      <c r="F12" s="52">
        <v>88</v>
      </c>
      <c r="G12" s="52">
        <v>90</v>
      </c>
      <c r="H12" s="22">
        <f>C12+D12+E12+F12+G12</f>
        <v>451</v>
      </c>
      <c r="I12" s="23">
        <f>H12/5</f>
        <v>90.2</v>
      </c>
      <c r="J12" s="1"/>
    </row>
    <row r="13" spans="1:11" ht="18.75" customHeight="1" thickBot="1">
      <c r="A13" s="15">
        <v>5</v>
      </c>
      <c r="B13" s="49" t="s">
        <v>199</v>
      </c>
      <c r="C13" s="52">
        <v>76</v>
      </c>
      <c r="D13" s="52">
        <v>82</v>
      </c>
      <c r="E13" s="52">
        <v>92</v>
      </c>
      <c r="F13" s="52">
        <v>77</v>
      </c>
      <c r="G13" s="52">
        <v>76</v>
      </c>
      <c r="H13" s="22">
        <f>C13+D13+E13+F13+G13</f>
        <v>403</v>
      </c>
      <c r="I13" s="23">
        <f>H13/5</f>
        <v>80.599999999999994</v>
      </c>
      <c r="J13" s="1"/>
    </row>
    <row r="14" spans="1:11" ht="18.75" customHeight="1" thickBot="1">
      <c r="A14" s="15">
        <v>6</v>
      </c>
      <c r="B14" s="49" t="s">
        <v>191</v>
      </c>
      <c r="C14" s="52">
        <v>77</v>
      </c>
      <c r="D14" s="52">
        <v>77</v>
      </c>
      <c r="E14" s="52">
        <v>90</v>
      </c>
      <c r="F14" s="52">
        <v>75</v>
      </c>
      <c r="G14" s="52">
        <v>78</v>
      </c>
      <c r="H14" s="19">
        <f t="shared" ref="H14" si="2">C14+D14+E14+F14+G14</f>
        <v>397</v>
      </c>
      <c r="I14" s="20">
        <f t="shared" ref="I14" si="3">H14/5</f>
        <v>79.400000000000006</v>
      </c>
      <c r="J14" s="1"/>
    </row>
    <row r="15" spans="1:11" ht="21.75" customHeight="1" thickBot="1">
      <c r="A15" s="4">
        <v>7</v>
      </c>
      <c r="B15" s="49" t="s">
        <v>198</v>
      </c>
      <c r="C15" s="52">
        <v>75</v>
      </c>
      <c r="D15" s="52">
        <v>78</v>
      </c>
      <c r="E15" s="52">
        <v>91</v>
      </c>
      <c r="F15" s="52">
        <v>75</v>
      </c>
      <c r="G15" s="52">
        <v>78</v>
      </c>
      <c r="H15" s="22">
        <f>C15+D15+E15+F15+G15</f>
        <v>397</v>
      </c>
      <c r="I15" s="23">
        <f>H15/5</f>
        <v>79.400000000000006</v>
      </c>
      <c r="J15" s="1"/>
    </row>
    <row r="16" spans="1:11" ht="20.25" customHeight="1" thickBot="1">
      <c r="A16" s="4">
        <v>8</v>
      </c>
      <c r="B16" s="49" t="s">
        <v>192</v>
      </c>
      <c r="C16" s="52">
        <v>75</v>
      </c>
      <c r="D16" s="52">
        <v>76</v>
      </c>
      <c r="E16" s="52">
        <v>86</v>
      </c>
      <c r="F16" s="52">
        <v>79</v>
      </c>
      <c r="G16" s="52">
        <v>76</v>
      </c>
      <c r="H16" s="22">
        <f>C16+D16+E16+F16+G16</f>
        <v>392</v>
      </c>
      <c r="I16" s="23">
        <f>H16/5</f>
        <v>78.400000000000006</v>
      </c>
      <c r="J16" s="1"/>
    </row>
    <row r="17" spans="1:10" ht="20.25" customHeight="1" thickBot="1">
      <c r="A17" s="4">
        <v>9</v>
      </c>
      <c r="B17" s="49" t="s">
        <v>193</v>
      </c>
      <c r="C17" s="52">
        <v>64</v>
      </c>
      <c r="D17" s="52">
        <v>40</v>
      </c>
      <c r="E17" s="52">
        <v>95</v>
      </c>
      <c r="F17" s="52">
        <v>82</v>
      </c>
      <c r="G17" s="52">
        <v>90</v>
      </c>
      <c r="H17" s="22">
        <f>C17+D17+E17+F17+G17</f>
        <v>371</v>
      </c>
      <c r="I17" s="23">
        <f>H17/5</f>
        <v>74.2</v>
      </c>
      <c r="J17" s="1"/>
    </row>
    <row r="18" spans="1:10" ht="19.5" customHeight="1" thickBot="1">
      <c r="A18" s="4">
        <v>10</v>
      </c>
      <c r="B18" s="49" t="s">
        <v>195</v>
      </c>
      <c r="C18" s="52">
        <v>38</v>
      </c>
      <c r="D18" s="52">
        <v>83</v>
      </c>
      <c r="E18" s="52">
        <v>91</v>
      </c>
      <c r="F18" s="52">
        <v>78</v>
      </c>
      <c r="G18" s="52">
        <v>80</v>
      </c>
      <c r="H18" s="22">
        <f>C18+D18+E18+F18+G18</f>
        <v>370</v>
      </c>
      <c r="I18" s="23">
        <f>H18/5</f>
        <v>74</v>
      </c>
      <c r="J18" s="1"/>
    </row>
    <row r="19" spans="1:10" ht="21.75" customHeight="1" thickBot="1">
      <c r="A19" s="4">
        <v>11</v>
      </c>
      <c r="B19" s="49" t="s">
        <v>203</v>
      </c>
      <c r="C19" s="52">
        <v>75</v>
      </c>
      <c r="D19" s="52">
        <v>38</v>
      </c>
      <c r="E19" s="52">
        <v>91</v>
      </c>
      <c r="F19" s="52">
        <v>77</v>
      </c>
      <c r="G19" s="52">
        <v>76</v>
      </c>
      <c r="H19" s="22">
        <f>C19+D19+E19+F19+G19</f>
        <v>357</v>
      </c>
      <c r="I19" s="23">
        <f>H19/5</f>
        <v>71.400000000000006</v>
      </c>
      <c r="J19" s="1"/>
    </row>
    <row r="20" spans="1:10" ht="20.25" customHeight="1" thickBot="1">
      <c r="A20" s="4">
        <v>12</v>
      </c>
      <c r="B20" s="49" t="s">
        <v>202</v>
      </c>
      <c r="C20" s="52">
        <v>63</v>
      </c>
      <c r="D20" s="52">
        <v>40</v>
      </c>
      <c r="E20" s="52">
        <v>95</v>
      </c>
      <c r="F20" s="52">
        <v>77</v>
      </c>
      <c r="G20" s="52">
        <v>80</v>
      </c>
      <c r="H20" s="22">
        <f>C20+D20+E20+F20+G20</f>
        <v>355</v>
      </c>
      <c r="I20" s="23">
        <f>H20/5</f>
        <v>71</v>
      </c>
      <c r="J20" s="1"/>
    </row>
    <row r="21" spans="1:10" ht="21.75" customHeight="1" thickBot="1">
      <c r="A21" s="4">
        <v>13</v>
      </c>
      <c r="B21" s="49" t="s">
        <v>200</v>
      </c>
      <c r="C21" s="52">
        <v>35</v>
      </c>
      <c r="D21" s="52">
        <v>38</v>
      </c>
      <c r="E21" s="52">
        <v>94</v>
      </c>
      <c r="F21" s="52">
        <v>84</v>
      </c>
      <c r="G21" s="52">
        <v>80</v>
      </c>
      <c r="H21" s="22">
        <f>C21+D21+E21+F21+G21</f>
        <v>331</v>
      </c>
      <c r="I21" s="23">
        <f>H21/5</f>
        <v>66.2</v>
      </c>
      <c r="J21" s="1"/>
    </row>
    <row r="22" spans="1:10" ht="21.75" customHeight="1" thickBot="1">
      <c r="A22" s="4">
        <v>14</v>
      </c>
      <c r="B22" s="49" t="s">
        <v>201</v>
      </c>
      <c r="C22" s="52">
        <v>38</v>
      </c>
      <c r="D22" s="52">
        <v>38</v>
      </c>
      <c r="E22" s="52">
        <v>88</v>
      </c>
      <c r="F22" s="52">
        <v>83</v>
      </c>
      <c r="G22" s="52">
        <v>78</v>
      </c>
      <c r="H22" s="22">
        <f>C22+D22+E22+F22+G22</f>
        <v>325</v>
      </c>
      <c r="I22" s="23">
        <f>H22/5</f>
        <v>65</v>
      </c>
      <c r="J22" s="1"/>
    </row>
    <row r="23" spans="1:10" ht="22.5" customHeight="1" thickBot="1">
      <c r="A23" s="4">
        <v>15</v>
      </c>
      <c r="B23" s="49" t="s">
        <v>194</v>
      </c>
      <c r="C23" s="52">
        <v>39</v>
      </c>
      <c r="D23" s="52">
        <v>43</v>
      </c>
      <c r="E23" s="52">
        <v>46</v>
      </c>
      <c r="F23" s="52">
        <v>41</v>
      </c>
      <c r="G23" s="52">
        <v>80</v>
      </c>
      <c r="H23" s="19">
        <f>C23+D23+E23+F23+G23</f>
        <v>249</v>
      </c>
      <c r="I23" s="20">
        <f>H23/5</f>
        <v>49.8</v>
      </c>
      <c r="J23" s="1"/>
    </row>
  </sheetData>
  <sortState ref="A12:I24">
    <sortCondition descending="1" ref="I1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6"/>
  <sheetViews>
    <sheetView zoomScale="70" zoomScaleNormal="70" workbookViewId="0">
      <selection activeCell="C5" sqref="C5:G5"/>
    </sheetView>
  </sheetViews>
  <sheetFormatPr defaultRowHeight="14.4"/>
  <cols>
    <col min="2" max="2" width="48.109375" customWidth="1"/>
    <col min="10" max="10" width="18" customWidth="1"/>
  </cols>
  <sheetData>
    <row r="1" spans="1:11" ht="18">
      <c r="B1" s="45" t="s">
        <v>10</v>
      </c>
      <c r="C1" s="45"/>
      <c r="D1" s="45"/>
      <c r="E1" s="45"/>
      <c r="F1" s="45"/>
      <c r="G1" s="45"/>
      <c r="H1" s="45"/>
      <c r="I1" s="6"/>
      <c r="J1" s="6"/>
    </row>
    <row r="2" spans="1:11" ht="18">
      <c r="B2" s="45" t="s">
        <v>211</v>
      </c>
      <c r="C2" s="45"/>
      <c r="D2" s="45"/>
      <c r="E2" s="45"/>
      <c r="F2" s="45"/>
      <c r="G2" s="46"/>
      <c r="H2" s="6"/>
      <c r="I2" s="6"/>
      <c r="J2" s="6"/>
    </row>
    <row r="3" spans="1:11" ht="31.8">
      <c r="A3" s="34" t="s">
        <v>0</v>
      </c>
      <c r="B3" s="34"/>
      <c r="C3" s="62" t="s">
        <v>1</v>
      </c>
      <c r="D3" s="63"/>
      <c r="E3" s="63"/>
      <c r="F3" s="63"/>
      <c r="G3" s="64"/>
      <c r="H3" s="41" t="s">
        <v>3</v>
      </c>
      <c r="I3" s="42" t="s">
        <v>5</v>
      </c>
      <c r="J3" s="36"/>
      <c r="K3" s="36"/>
    </row>
    <row r="4" spans="1:11" ht="18">
      <c r="A4" s="34"/>
      <c r="B4" s="34"/>
      <c r="C4" s="65" t="s">
        <v>11</v>
      </c>
      <c r="D4" s="66"/>
      <c r="E4" s="66"/>
      <c r="F4" s="67"/>
      <c r="G4" s="60" t="s">
        <v>210</v>
      </c>
      <c r="H4" s="34"/>
      <c r="I4" s="34"/>
      <c r="J4" s="68"/>
      <c r="K4" s="68"/>
    </row>
    <row r="5" spans="1:11" ht="106.8" thickBot="1">
      <c r="A5" s="34"/>
      <c r="B5" s="34"/>
      <c r="C5" s="43" t="s">
        <v>212</v>
      </c>
      <c r="D5" s="43" t="s">
        <v>213</v>
      </c>
      <c r="E5" s="43" t="s">
        <v>214</v>
      </c>
      <c r="F5" s="43" t="s">
        <v>215</v>
      </c>
      <c r="G5" s="44" t="s">
        <v>212</v>
      </c>
      <c r="H5" s="34"/>
      <c r="I5" s="34"/>
      <c r="J5" s="68"/>
      <c r="K5" s="68"/>
    </row>
    <row r="6" spans="1:11" ht="18.600000000000001" thickBot="1">
      <c r="A6" s="39"/>
      <c r="B6" s="48" t="s">
        <v>116</v>
      </c>
      <c r="C6" s="51">
        <v>92</v>
      </c>
      <c r="D6" s="51">
        <v>92</v>
      </c>
      <c r="E6" s="51">
        <v>92</v>
      </c>
      <c r="F6" s="51">
        <v>92</v>
      </c>
      <c r="G6" s="51">
        <v>93</v>
      </c>
      <c r="H6" s="21">
        <f>C6+D6+E6+F6+G6</f>
        <v>461</v>
      </c>
      <c r="I6" s="33">
        <f>H6/5</f>
        <v>92.2</v>
      </c>
      <c r="J6" s="37"/>
      <c r="K6" s="2"/>
    </row>
    <row r="7" spans="1:11" ht="18.600000000000001" thickBot="1">
      <c r="A7" s="39">
        <v>25</v>
      </c>
      <c r="B7" s="49" t="s">
        <v>130</v>
      </c>
      <c r="C7" s="52">
        <v>92</v>
      </c>
      <c r="D7" s="52">
        <v>92</v>
      </c>
      <c r="E7" s="52">
        <v>90</v>
      </c>
      <c r="F7" s="52">
        <v>90</v>
      </c>
      <c r="G7" s="52">
        <v>93</v>
      </c>
      <c r="H7" s="21">
        <f>C7+D7+E7+F7+G7</f>
        <v>457</v>
      </c>
      <c r="I7" s="33">
        <f>H7/5</f>
        <v>91.4</v>
      </c>
      <c r="J7" s="38"/>
      <c r="K7" s="2"/>
    </row>
    <row r="8" spans="1:11" ht="18.600000000000001" thickBot="1">
      <c r="A8" s="39">
        <v>16</v>
      </c>
      <c r="B8" s="49" t="s">
        <v>121</v>
      </c>
      <c r="C8" s="52">
        <v>90</v>
      </c>
      <c r="D8" s="52">
        <v>90</v>
      </c>
      <c r="E8" s="52">
        <v>90</v>
      </c>
      <c r="F8" s="52">
        <v>90</v>
      </c>
      <c r="G8" s="52">
        <v>90</v>
      </c>
      <c r="H8" s="21">
        <f>C8+D8+E8+F8+G8</f>
        <v>450</v>
      </c>
      <c r="I8" s="33">
        <f>H8/5</f>
        <v>90</v>
      </c>
      <c r="J8" s="38"/>
      <c r="K8" s="2"/>
    </row>
    <row r="9" spans="1:11" ht="18.600000000000001" thickBot="1">
      <c r="A9" s="39">
        <v>18</v>
      </c>
      <c r="B9" s="49" t="s">
        <v>124</v>
      </c>
      <c r="C9" s="52">
        <v>90</v>
      </c>
      <c r="D9" s="52">
        <v>90</v>
      </c>
      <c r="E9" s="52">
        <v>90</v>
      </c>
      <c r="F9" s="52">
        <v>90</v>
      </c>
      <c r="G9" s="52">
        <v>90</v>
      </c>
      <c r="H9" s="22">
        <f>C9+D9+E9+F9+G9</f>
        <v>450</v>
      </c>
      <c r="I9" s="33">
        <f>H9/5</f>
        <v>90</v>
      </c>
    </row>
    <row r="10" spans="1:11" ht="18.600000000000001" thickBot="1">
      <c r="A10" s="39">
        <v>9</v>
      </c>
      <c r="B10" s="49" t="s">
        <v>113</v>
      </c>
      <c r="C10" s="52">
        <v>90</v>
      </c>
      <c r="D10" s="52">
        <v>90</v>
      </c>
      <c r="E10" s="52">
        <v>59</v>
      </c>
      <c r="F10" s="52">
        <v>91</v>
      </c>
      <c r="G10" s="52">
        <v>92</v>
      </c>
      <c r="H10" s="19">
        <f>C10+D10+E10+F10+G10</f>
        <v>422</v>
      </c>
      <c r="I10" s="33">
        <f>H10/5</f>
        <v>84.4</v>
      </c>
    </row>
    <row r="11" spans="1:11" ht="18.600000000000001" thickBot="1">
      <c r="A11" s="39"/>
      <c r="B11" s="49" t="s">
        <v>122</v>
      </c>
      <c r="C11" s="52">
        <v>78</v>
      </c>
      <c r="D11" s="52">
        <v>79</v>
      </c>
      <c r="E11" s="52">
        <v>90</v>
      </c>
      <c r="F11" s="52">
        <v>80</v>
      </c>
      <c r="G11" s="52">
        <v>90</v>
      </c>
      <c r="H11" s="19">
        <f>C11+D11+E11+F11+G11</f>
        <v>417</v>
      </c>
      <c r="I11" s="33">
        <f>H11/5</f>
        <v>83.4</v>
      </c>
    </row>
    <row r="12" spans="1:11" ht="21.75" customHeight="1" thickBot="1">
      <c r="A12" s="39">
        <v>23</v>
      </c>
      <c r="B12" s="49" t="s">
        <v>128</v>
      </c>
      <c r="C12" s="52">
        <v>81</v>
      </c>
      <c r="D12" s="52">
        <v>80</v>
      </c>
      <c r="E12" s="52">
        <v>78</v>
      </c>
      <c r="F12" s="52">
        <v>82</v>
      </c>
      <c r="G12" s="52">
        <v>91</v>
      </c>
      <c r="H12" s="19">
        <f>C12+D12+E12+F12+G12</f>
        <v>412</v>
      </c>
      <c r="I12" s="33">
        <f>H12/5</f>
        <v>82.4</v>
      </c>
    </row>
    <row r="13" spans="1:11" ht="18.600000000000001" thickBot="1">
      <c r="A13" s="39">
        <v>17</v>
      </c>
      <c r="B13" s="49" t="s">
        <v>123</v>
      </c>
      <c r="C13" s="52">
        <v>90</v>
      </c>
      <c r="D13" s="52">
        <v>80</v>
      </c>
      <c r="E13" s="52">
        <v>79</v>
      </c>
      <c r="F13" s="52">
        <v>82</v>
      </c>
      <c r="G13" s="52">
        <v>77</v>
      </c>
      <c r="H13" s="19">
        <f>C13+D13+E13+F13+G13</f>
        <v>408</v>
      </c>
      <c r="I13" s="33">
        <f>H13/5</f>
        <v>81.599999999999994</v>
      </c>
    </row>
    <row r="14" spans="1:11" ht="18.600000000000001" thickBot="1">
      <c r="A14" s="39">
        <v>22</v>
      </c>
      <c r="B14" s="49" t="s">
        <v>127</v>
      </c>
      <c r="C14" s="52">
        <v>76</v>
      </c>
      <c r="D14" s="52">
        <v>79</v>
      </c>
      <c r="E14" s="52">
        <v>80</v>
      </c>
      <c r="F14" s="52">
        <v>78</v>
      </c>
      <c r="G14" s="52">
        <v>92</v>
      </c>
      <c r="H14" s="19">
        <f>C14+D14+E14+F14+G14</f>
        <v>405</v>
      </c>
      <c r="I14" s="33">
        <f>H14/5</f>
        <v>81</v>
      </c>
    </row>
    <row r="15" spans="1:11" ht="18.600000000000001" thickBot="1">
      <c r="A15" s="39">
        <v>7</v>
      </c>
      <c r="B15" s="49" t="s">
        <v>111</v>
      </c>
      <c r="C15" s="52">
        <v>83</v>
      </c>
      <c r="D15" s="52">
        <v>81</v>
      </c>
      <c r="E15" s="52">
        <v>78</v>
      </c>
      <c r="F15" s="52">
        <v>80</v>
      </c>
      <c r="G15" s="52">
        <v>78</v>
      </c>
      <c r="H15" s="19">
        <f>C15+D15+E15+F15+G15</f>
        <v>400</v>
      </c>
      <c r="I15" s="33">
        <f>H15/5</f>
        <v>80</v>
      </c>
    </row>
    <row r="16" spans="1:11" ht="18.600000000000001" thickBot="1">
      <c r="A16" s="32">
        <v>3</v>
      </c>
      <c r="B16" s="49" t="s">
        <v>106</v>
      </c>
      <c r="C16" s="52">
        <v>90</v>
      </c>
      <c r="D16" s="52">
        <v>84</v>
      </c>
      <c r="E16" s="52">
        <v>58</v>
      </c>
      <c r="F16" s="52">
        <v>90</v>
      </c>
      <c r="G16" s="52">
        <v>76</v>
      </c>
      <c r="H16" s="19">
        <f>C16+D16+E16+F16+G16</f>
        <v>398</v>
      </c>
      <c r="I16" s="33">
        <f>H16/5</f>
        <v>79.599999999999994</v>
      </c>
    </row>
    <row r="17" spans="1:9" ht="18.600000000000001" thickBot="1">
      <c r="A17" s="39">
        <v>6</v>
      </c>
      <c r="B17" s="49" t="s">
        <v>110</v>
      </c>
      <c r="C17" s="52">
        <v>80</v>
      </c>
      <c r="D17" s="52">
        <v>80</v>
      </c>
      <c r="E17" s="52">
        <v>81</v>
      </c>
      <c r="F17" s="52">
        <v>78</v>
      </c>
      <c r="G17" s="52">
        <v>79</v>
      </c>
      <c r="H17" s="19">
        <f>C17+D17+E17+F17+G17</f>
        <v>398</v>
      </c>
      <c r="I17" s="33">
        <f>H17/5</f>
        <v>79.599999999999994</v>
      </c>
    </row>
    <row r="18" spans="1:9" ht="18.75" customHeight="1" thickBot="1">
      <c r="A18" s="39">
        <v>5</v>
      </c>
      <c r="B18" s="49" t="s">
        <v>109</v>
      </c>
      <c r="C18" s="52">
        <v>82</v>
      </c>
      <c r="D18" s="52">
        <v>81</v>
      </c>
      <c r="E18" s="52">
        <v>77</v>
      </c>
      <c r="F18" s="52">
        <v>78</v>
      </c>
      <c r="G18" s="52">
        <v>79</v>
      </c>
      <c r="H18" s="19">
        <f>C18+D18+E18+F18+G18</f>
        <v>397</v>
      </c>
      <c r="I18" s="33">
        <f>H18/5</f>
        <v>79.400000000000006</v>
      </c>
    </row>
    <row r="19" spans="1:9" ht="18.600000000000001" thickBot="1">
      <c r="A19" s="39">
        <v>11</v>
      </c>
      <c r="B19" s="49" t="s">
        <v>115</v>
      </c>
      <c r="C19" s="52">
        <v>78</v>
      </c>
      <c r="D19" s="52">
        <v>80</v>
      </c>
      <c r="E19" s="52">
        <v>76</v>
      </c>
      <c r="F19" s="52">
        <v>78</v>
      </c>
      <c r="G19" s="52">
        <v>82</v>
      </c>
      <c r="H19" s="19">
        <f>C19+D19+E19+F19+G19</f>
        <v>394</v>
      </c>
      <c r="I19" s="33">
        <f>H19/5</f>
        <v>78.8</v>
      </c>
    </row>
    <row r="20" spans="1:9" ht="18.600000000000001" thickBot="1">
      <c r="A20" s="39">
        <v>10</v>
      </c>
      <c r="B20" s="49" t="s">
        <v>114</v>
      </c>
      <c r="C20" s="52">
        <v>84</v>
      </c>
      <c r="D20" s="52">
        <v>75</v>
      </c>
      <c r="E20" s="52">
        <v>80</v>
      </c>
      <c r="F20" s="52">
        <v>77</v>
      </c>
      <c r="G20" s="52">
        <v>77</v>
      </c>
      <c r="H20" s="19">
        <f>C20+D20+E20+F20+G20</f>
        <v>393</v>
      </c>
      <c r="I20" s="33">
        <f>H20/5</f>
        <v>78.599999999999994</v>
      </c>
    </row>
    <row r="21" spans="1:9" ht="18.600000000000001" thickBot="1">
      <c r="A21" s="39"/>
      <c r="B21" s="49" t="s">
        <v>108</v>
      </c>
      <c r="C21" s="52">
        <v>78</v>
      </c>
      <c r="D21" s="52">
        <v>80</v>
      </c>
      <c r="E21" s="52">
        <v>75</v>
      </c>
      <c r="F21" s="52">
        <v>77</v>
      </c>
      <c r="G21" s="52">
        <v>75</v>
      </c>
      <c r="H21" s="19">
        <f>C21+D21+E21+F21+G21</f>
        <v>385</v>
      </c>
      <c r="I21" s="33">
        <f>H21/5</f>
        <v>77</v>
      </c>
    </row>
    <row r="22" spans="1:9" ht="18.600000000000001" thickBot="1">
      <c r="A22" s="39">
        <v>24</v>
      </c>
      <c r="B22" s="49" t="s">
        <v>129</v>
      </c>
      <c r="C22" s="52">
        <v>79</v>
      </c>
      <c r="D22" s="52">
        <v>75</v>
      </c>
      <c r="E22" s="52">
        <v>77</v>
      </c>
      <c r="F22" s="52">
        <v>77</v>
      </c>
      <c r="G22" s="52">
        <v>77</v>
      </c>
      <c r="H22" s="19">
        <f>C22+D22+E22+F22+G22</f>
        <v>385</v>
      </c>
      <c r="I22" s="33">
        <f>H22/5</f>
        <v>77</v>
      </c>
    </row>
    <row r="23" spans="1:9" ht="18.600000000000001" thickBot="1">
      <c r="A23" s="32">
        <v>1</v>
      </c>
      <c r="B23" s="49" t="s">
        <v>104</v>
      </c>
      <c r="C23" s="52">
        <v>75</v>
      </c>
      <c r="D23" s="52">
        <v>75</v>
      </c>
      <c r="E23" s="52">
        <v>76</v>
      </c>
      <c r="F23" s="52">
        <v>76</v>
      </c>
      <c r="G23" s="52">
        <v>80</v>
      </c>
      <c r="H23" s="19">
        <f>C23+D23+E23+F23+G23</f>
        <v>382</v>
      </c>
      <c r="I23" s="33">
        <f>H23/5</f>
        <v>76.400000000000006</v>
      </c>
    </row>
    <row r="24" spans="1:9" ht="18.600000000000001" thickBot="1">
      <c r="A24" s="39">
        <v>19</v>
      </c>
      <c r="B24" s="49" t="s">
        <v>125</v>
      </c>
      <c r="C24" s="52">
        <v>84</v>
      </c>
      <c r="D24" s="52">
        <v>76</v>
      </c>
      <c r="E24" s="52">
        <v>59</v>
      </c>
      <c r="F24" s="52">
        <v>78</v>
      </c>
      <c r="G24" s="52">
        <v>81</v>
      </c>
      <c r="H24" s="19">
        <f>C24+D24+E24+F24+G24</f>
        <v>378</v>
      </c>
      <c r="I24" s="33">
        <f>H24/5</f>
        <v>75.599999999999994</v>
      </c>
    </row>
    <row r="25" spans="1:9" ht="18.600000000000001" thickBot="1">
      <c r="A25" s="39">
        <v>13</v>
      </c>
      <c r="B25" s="49" t="s">
        <v>118</v>
      </c>
      <c r="C25" s="52">
        <v>92</v>
      </c>
      <c r="D25" s="52">
        <v>90</v>
      </c>
      <c r="E25" s="52">
        <v>90</v>
      </c>
      <c r="F25" s="52">
        <v>91</v>
      </c>
      <c r="G25" s="52">
        <v>0</v>
      </c>
      <c r="H25" s="19">
        <f>C25+D25+E25+F25+G25</f>
        <v>363</v>
      </c>
      <c r="I25" s="33">
        <f>H25/5</f>
        <v>72.599999999999994</v>
      </c>
    </row>
    <row r="26" spans="1:9" ht="18.600000000000001" thickBot="1">
      <c r="A26" s="32">
        <v>2</v>
      </c>
      <c r="B26" s="49" t="s">
        <v>105</v>
      </c>
      <c r="C26" s="52">
        <v>90</v>
      </c>
      <c r="D26" s="52">
        <v>90</v>
      </c>
      <c r="E26" s="52">
        <v>90</v>
      </c>
      <c r="F26" s="52">
        <v>90</v>
      </c>
      <c r="G26" s="52">
        <v>0</v>
      </c>
      <c r="H26" s="19">
        <f>C26+D26+E26+F26+G26</f>
        <v>360</v>
      </c>
      <c r="I26" s="33">
        <f>H26/5</f>
        <v>72</v>
      </c>
    </row>
    <row r="27" spans="1:9" ht="18.600000000000001" thickBot="1">
      <c r="A27" s="39">
        <v>8</v>
      </c>
      <c r="B27" s="49" t="s">
        <v>112</v>
      </c>
      <c r="C27" s="52">
        <v>90</v>
      </c>
      <c r="D27" s="52">
        <v>90</v>
      </c>
      <c r="E27" s="52">
        <v>90</v>
      </c>
      <c r="F27" s="52">
        <v>90</v>
      </c>
      <c r="G27" s="52">
        <v>0</v>
      </c>
      <c r="H27" s="19">
        <f>C27+D27+E27+F27+G27</f>
        <v>360</v>
      </c>
      <c r="I27" s="33">
        <f>H27/5</f>
        <v>72</v>
      </c>
    </row>
    <row r="28" spans="1:9" ht="18.600000000000001" thickBot="1">
      <c r="A28" s="39">
        <v>20</v>
      </c>
      <c r="B28" s="49" t="s">
        <v>131</v>
      </c>
      <c r="C28" s="52">
        <v>84</v>
      </c>
      <c r="D28" s="52">
        <v>83</v>
      </c>
      <c r="E28" s="52">
        <v>90</v>
      </c>
      <c r="F28" s="52">
        <v>82</v>
      </c>
      <c r="G28" s="52">
        <v>0</v>
      </c>
      <c r="H28" s="19">
        <f>C28+D28+E28+F28+G28</f>
        <v>339</v>
      </c>
      <c r="I28" s="33">
        <f>H28/5</f>
        <v>67.8</v>
      </c>
    </row>
    <row r="29" spans="1:9" ht="18.600000000000001" thickBot="1">
      <c r="A29" s="39">
        <v>21</v>
      </c>
      <c r="B29" s="49" t="s">
        <v>126</v>
      </c>
      <c r="C29" s="52">
        <v>81</v>
      </c>
      <c r="D29" s="52">
        <v>81</v>
      </c>
      <c r="E29" s="52">
        <v>82</v>
      </c>
      <c r="F29" s="52">
        <v>80</v>
      </c>
      <c r="G29" s="52">
        <v>0</v>
      </c>
      <c r="H29" s="19">
        <f>C29+D29+E29+F29+G29</f>
        <v>324</v>
      </c>
      <c r="I29" s="33">
        <f>H29/5</f>
        <v>64.8</v>
      </c>
    </row>
    <row r="30" spans="1:9" ht="18.75" customHeight="1" thickBot="1">
      <c r="A30" s="39">
        <v>4</v>
      </c>
      <c r="B30" s="49" t="s">
        <v>107</v>
      </c>
      <c r="C30" s="52">
        <v>80</v>
      </c>
      <c r="D30" s="52">
        <v>81</v>
      </c>
      <c r="E30" s="52">
        <v>80</v>
      </c>
      <c r="F30" s="52">
        <v>80</v>
      </c>
      <c r="G30" s="52">
        <v>0</v>
      </c>
      <c r="H30" s="19">
        <f>C30+D30+E30+F30+G30</f>
        <v>321</v>
      </c>
      <c r="I30" s="33">
        <f>H30/5</f>
        <v>64.2</v>
      </c>
    </row>
    <row r="31" spans="1:9" ht="18.600000000000001" thickBot="1">
      <c r="A31" s="39">
        <v>12</v>
      </c>
      <c r="B31" s="49" t="s">
        <v>117</v>
      </c>
      <c r="C31" s="52">
        <v>77</v>
      </c>
      <c r="D31" s="52">
        <v>82</v>
      </c>
      <c r="E31" s="52">
        <v>80</v>
      </c>
      <c r="F31" s="52">
        <v>78</v>
      </c>
      <c r="G31" s="52">
        <v>0</v>
      </c>
      <c r="H31" s="19">
        <f>C31+D31+E31+F31+G31</f>
        <v>317</v>
      </c>
      <c r="I31" s="33">
        <f>H31/5</f>
        <v>63.4</v>
      </c>
    </row>
    <row r="32" spans="1:9" ht="18.600000000000001" thickBot="1">
      <c r="A32" s="39">
        <v>15</v>
      </c>
      <c r="B32" s="49" t="s">
        <v>120</v>
      </c>
      <c r="C32" s="52">
        <v>78</v>
      </c>
      <c r="D32" s="52">
        <v>75</v>
      </c>
      <c r="E32" s="52">
        <v>75</v>
      </c>
      <c r="F32" s="52">
        <v>76</v>
      </c>
      <c r="G32" s="52">
        <v>0</v>
      </c>
      <c r="H32" s="19">
        <f>C32+D32+E32+F32+G32</f>
        <v>304</v>
      </c>
      <c r="I32" s="33">
        <f>H32/5</f>
        <v>60.8</v>
      </c>
    </row>
    <row r="33" spans="1:9" ht="18.600000000000001" thickBot="1">
      <c r="A33" s="39">
        <v>14</v>
      </c>
      <c r="B33" s="49" t="s">
        <v>119</v>
      </c>
      <c r="C33" s="52">
        <v>42</v>
      </c>
      <c r="D33" s="52">
        <v>78</v>
      </c>
      <c r="E33" s="52">
        <v>80</v>
      </c>
      <c r="F33" s="52">
        <v>90</v>
      </c>
      <c r="G33" s="52">
        <v>0</v>
      </c>
      <c r="H33" s="19">
        <f>C33+D33+E33+F33+G33</f>
        <v>290</v>
      </c>
      <c r="I33" s="33">
        <f>H33/5</f>
        <v>58</v>
      </c>
    </row>
    <row r="34" spans="1:9" ht="18">
      <c r="A34" s="54"/>
      <c r="B34" s="11"/>
      <c r="C34" s="12"/>
      <c r="D34" s="12"/>
      <c r="E34" s="12"/>
      <c r="F34" s="12"/>
      <c r="G34" s="12"/>
      <c r="H34" s="38"/>
      <c r="I34" s="55"/>
    </row>
    <row r="35" spans="1:9" ht="18">
      <c r="A35" s="54"/>
      <c r="B35" s="11"/>
      <c r="C35" s="12"/>
      <c r="D35" s="12"/>
      <c r="E35" s="12"/>
      <c r="F35" s="12"/>
      <c r="G35" s="12"/>
      <c r="H35" s="38"/>
      <c r="I35" s="55"/>
    </row>
    <row r="36" spans="1:9">
      <c r="A36" s="2"/>
      <c r="B36" s="2"/>
      <c r="C36" s="2"/>
      <c r="D36" s="2"/>
      <c r="E36" s="2"/>
      <c r="F36" s="2"/>
      <c r="G36" s="2"/>
      <c r="H36" s="2"/>
      <c r="I36" s="2"/>
    </row>
  </sheetData>
  <sortState ref="A7:I34">
    <sortCondition descending="1" ref="I7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9"/>
  <sheetViews>
    <sheetView topLeftCell="A24" zoomScale="80" zoomScaleNormal="80" workbookViewId="0">
      <selection activeCell="N41" sqref="N41"/>
    </sheetView>
  </sheetViews>
  <sheetFormatPr defaultRowHeight="14.4"/>
  <cols>
    <col min="2" max="2" width="46.109375" customWidth="1"/>
  </cols>
  <sheetData>
    <row r="1" spans="1:9" ht="18">
      <c r="A1" s="45" t="s">
        <v>18</v>
      </c>
      <c r="B1" s="45"/>
      <c r="C1" s="45"/>
      <c r="D1" s="45"/>
      <c r="E1" s="45"/>
      <c r="F1" s="45"/>
      <c r="G1" s="45"/>
      <c r="H1" s="6"/>
      <c r="I1" s="6"/>
    </row>
    <row r="2" spans="1:9" ht="18">
      <c r="A2" s="45" t="s">
        <v>216</v>
      </c>
      <c r="B2" s="45"/>
      <c r="C2" s="45"/>
      <c r="D2" s="45"/>
      <c r="E2" s="45"/>
      <c r="F2" s="45"/>
      <c r="G2" s="46"/>
      <c r="H2" s="6"/>
      <c r="I2" s="6"/>
    </row>
    <row r="3" spans="1:9" ht="31.8">
      <c r="A3" s="34" t="s">
        <v>0</v>
      </c>
      <c r="B3" s="34"/>
      <c r="C3" s="69" t="s">
        <v>1</v>
      </c>
      <c r="D3" s="70"/>
      <c r="E3" s="70"/>
      <c r="F3" s="70"/>
      <c r="G3" s="70"/>
      <c r="H3" s="41" t="s">
        <v>3</v>
      </c>
      <c r="I3" s="42" t="s">
        <v>5</v>
      </c>
    </row>
    <row r="4" spans="1:9" ht="18">
      <c r="A4" s="34"/>
      <c r="B4" s="34"/>
      <c r="C4" s="65" t="s">
        <v>11</v>
      </c>
      <c r="D4" s="66"/>
      <c r="E4" s="66"/>
      <c r="F4" s="66"/>
      <c r="G4" s="67"/>
      <c r="H4" s="34"/>
      <c r="I4" s="34"/>
    </row>
    <row r="5" spans="1:9" ht="209.4">
      <c r="A5" s="34"/>
      <c r="B5" s="34"/>
      <c r="C5" s="43" t="s">
        <v>217</v>
      </c>
      <c r="D5" s="43" t="s">
        <v>218</v>
      </c>
      <c r="E5" s="43" t="s">
        <v>219</v>
      </c>
      <c r="F5" s="43" t="s">
        <v>220</v>
      </c>
      <c r="G5" s="43" t="s">
        <v>219</v>
      </c>
      <c r="H5" s="34"/>
      <c r="I5" s="34"/>
    </row>
    <row r="6" spans="1:9" ht="18.600000000000001" thickBot="1">
      <c r="A6" s="34"/>
      <c r="B6" s="36"/>
      <c r="C6" s="74"/>
      <c r="D6" s="74"/>
      <c r="E6" s="74"/>
      <c r="F6" s="74"/>
      <c r="G6" s="74"/>
      <c r="H6" s="34"/>
      <c r="I6" s="34"/>
    </row>
    <row r="7" spans="1:9" ht="18.600000000000001" thickBot="1">
      <c r="A7" s="39">
        <v>1</v>
      </c>
      <c r="B7" s="48" t="s">
        <v>181</v>
      </c>
      <c r="C7" s="51">
        <v>93</v>
      </c>
      <c r="D7" s="51">
        <v>92</v>
      </c>
      <c r="E7" s="51">
        <v>92</v>
      </c>
      <c r="F7" s="51">
        <v>90</v>
      </c>
      <c r="G7" s="51">
        <v>92</v>
      </c>
      <c r="H7" s="19">
        <f>SUM(C7:G7)</f>
        <v>459</v>
      </c>
      <c r="I7" s="33">
        <f>AVERAGE(C7:G7)</f>
        <v>91.8</v>
      </c>
    </row>
    <row r="8" spans="1:9" ht="18.600000000000001" thickBot="1">
      <c r="A8" s="39">
        <v>2</v>
      </c>
      <c r="B8" s="49" t="s">
        <v>165</v>
      </c>
      <c r="C8" s="52">
        <v>92</v>
      </c>
      <c r="D8" s="52">
        <v>91</v>
      </c>
      <c r="E8" s="52">
        <v>90</v>
      </c>
      <c r="F8" s="52">
        <v>90</v>
      </c>
      <c r="G8" s="52">
        <v>90</v>
      </c>
      <c r="H8" s="19">
        <f>SUM(C8:G8)</f>
        <v>453</v>
      </c>
      <c r="I8" s="33">
        <f>AVERAGE(C8:G8)</f>
        <v>90.6</v>
      </c>
    </row>
    <row r="9" spans="1:9" ht="18.600000000000001" thickBot="1">
      <c r="A9" s="39">
        <v>3</v>
      </c>
      <c r="B9" s="49" t="s">
        <v>167</v>
      </c>
      <c r="C9" s="52">
        <v>90</v>
      </c>
      <c r="D9" s="52">
        <v>91</v>
      </c>
      <c r="E9" s="52">
        <v>91</v>
      </c>
      <c r="F9" s="52">
        <v>90</v>
      </c>
      <c r="G9" s="52">
        <v>90</v>
      </c>
      <c r="H9" s="19">
        <f>SUM(C9:G9)</f>
        <v>452</v>
      </c>
      <c r="I9" s="33">
        <f>AVERAGE(C9:G9)</f>
        <v>90.4</v>
      </c>
    </row>
    <row r="10" spans="1:9" ht="18.600000000000001" thickBot="1">
      <c r="A10" s="39">
        <v>4</v>
      </c>
      <c r="B10" s="49" t="s">
        <v>174</v>
      </c>
      <c r="C10" s="52">
        <v>90</v>
      </c>
      <c r="D10" s="52">
        <v>82</v>
      </c>
      <c r="E10" s="52">
        <v>90</v>
      </c>
      <c r="F10" s="52">
        <v>88</v>
      </c>
      <c r="G10" s="52">
        <v>90</v>
      </c>
      <c r="H10" s="19">
        <f>SUM(C10:G10)</f>
        <v>440</v>
      </c>
      <c r="I10" s="33">
        <f>AVERAGE(C10:G10)</f>
        <v>88</v>
      </c>
    </row>
    <row r="11" spans="1:9" ht="18.600000000000001" thickBot="1">
      <c r="A11" s="39">
        <v>5</v>
      </c>
      <c r="B11" s="49" t="s">
        <v>157</v>
      </c>
      <c r="C11" s="52">
        <v>90</v>
      </c>
      <c r="D11" s="52">
        <v>91</v>
      </c>
      <c r="E11" s="52">
        <v>90</v>
      </c>
      <c r="F11" s="52">
        <v>77</v>
      </c>
      <c r="G11" s="52">
        <v>90</v>
      </c>
      <c r="H11" s="19">
        <f>SUM(C11:G11)</f>
        <v>438</v>
      </c>
      <c r="I11" s="33">
        <f>AVERAGE(C11:G11)</f>
        <v>87.6</v>
      </c>
    </row>
    <row r="12" spans="1:9" ht="17.25" customHeight="1" thickBot="1">
      <c r="A12" s="39">
        <v>6</v>
      </c>
      <c r="B12" s="49" t="s">
        <v>154</v>
      </c>
      <c r="C12" s="52">
        <v>82</v>
      </c>
      <c r="D12" s="52">
        <v>91</v>
      </c>
      <c r="E12" s="52">
        <v>90</v>
      </c>
      <c r="F12" s="52">
        <v>79</v>
      </c>
      <c r="G12" s="52">
        <v>90</v>
      </c>
      <c r="H12" s="19">
        <f>SUM(C12:G12)</f>
        <v>432</v>
      </c>
      <c r="I12" s="33">
        <f>AVERAGE(C12:G12)</f>
        <v>86.4</v>
      </c>
    </row>
    <row r="13" spans="1:9" ht="18.600000000000001" thickBot="1">
      <c r="A13" s="39">
        <v>7</v>
      </c>
      <c r="B13" s="49" t="s">
        <v>186</v>
      </c>
      <c r="C13" s="52">
        <v>90</v>
      </c>
      <c r="D13" s="52">
        <v>91</v>
      </c>
      <c r="E13" s="52">
        <v>76</v>
      </c>
      <c r="F13" s="52">
        <v>92</v>
      </c>
      <c r="G13" s="52">
        <v>82</v>
      </c>
      <c r="H13" s="19">
        <f>SUM(C13:G13)</f>
        <v>431</v>
      </c>
      <c r="I13" s="33">
        <f>AVERAGE(C13:G13)</f>
        <v>86.2</v>
      </c>
    </row>
    <row r="14" spans="1:9" ht="21" customHeight="1" thickBot="1">
      <c r="A14" s="39">
        <v>8</v>
      </c>
      <c r="B14" s="49" t="s">
        <v>156</v>
      </c>
      <c r="C14" s="52">
        <v>92</v>
      </c>
      <c r="D14" s="52">
        <v>79</v>
      </c>
      <c r="E14" s="52">
        <v>91</v>
      </c>
      <c r="F14" s="52">
        <v>76</v>
      </c>
      <c r="G14" s="52">
        <v>90</v>
      </c>
      <c r="H14" s="19">
        <f>SUM(C14:G14)</f>
        <v>428</v>
      </c>
      <c r="I14" s="33">
        <f>AVERAGE(C14:G14)</f>
        <v>85.6</v>
      </c>
    </row>
    <row r="15" spans="1:9" ht="18.600000000000001" thickBot="1">
      <c r="A15" s="39">
        <v>9</v>
      </c>
      <c r="B15" s="49" t="s">
        <v>183</v>
      </c>
      <c r="C15" s="52">
        <v>77</v>
      </c>
      <c r="D15" s="52">
        <v>91</v>
      </c>
      <c r="E15" s="52">
        <v>90</v>
      </c>
      <c r="F15" s="52">
        <v>77</v>
      </c>
      <c r="G15" s="52">
        <v>90</v>
      </c>
      <c r="H15" s="19">
        <f>SUM(C15:G15)</f>
        <v>425</v>
      </c>
      <c r="I15" s="33">
        <f>AVERAGE(C15:G15)</f>
        <v>85</v>
      </c>
    </row>
    <row r="16" spans="1:9" ht="18.600000000000001" thickBot="1">
      <c r="A16" s="39">
        <v>10</v>
      </c>
      <c r="B16" s="49" t="s">
        <v>170</v>
      </c>
      <c r="C16" s="52">
        <v>82</v>
      </c>
      <c r="D16" s="51">
        <v>91</v>
      </c>
      <c r="E16" s="51">
        <v>75</v>
      </c>
      <c r="F16" s="51">
        <v>79</v>
      </c>
      <c r="G16" s="51">
        <v>90</v>
      </c>
      <c r="H16" s="19">
        <f>SUM(C16:G16)</f>
        <v>417</v>
      </c>
      <c r="I16" s="33">
        <f>AVERAGE(C16:G16)</f>
        <v>83.4</v>
      </c>
    </row>
    <row r="17" spans="1:9" ht="18.600000000000001" thickBot="1">
      <c r="A17" s="39">
        <v>11</v>
      </c>
      <c r="B17" s="49" t="s">
        <v>163</v>
      </c>
      <c r="C17" s="52">
        <v>76</v>
      </c>
      <c r="D17" s="52">
        <v>77</v>
      </c>
      <c r="E17" s="52">
        <v>90</v>
      </c>
      <c r="F17" s="52">
        <v>90</v>
      </c>
      <c r="G17" s="52">
        <v>82</v>
      </c>
      <c r="H17" s="19">
        <f>SUM(C17:G17)</f>
        <v>415</v>
      </c>
      <c r="I17" s="33">
        <f>AVERAGE(C17:G17)</f>
        <v>83</v>
      </c>
    </row>
    <row r="18" spans="1:9" ht="18.600000000000001" thickBot="1">
      <c r="A18" s="39">
        <v>12</v>
      </c>
      <c r="B18" s="49" t="s">
        <v>13</v>
      </c>
      <c r="C18" s="52">
        <v>79</v>
      </c>
      <c r="D18" s="52">
        <v>82</v>
      </c>
      <c r="E18" s="52">
        <v>87</v>
      </c>
      <c r="F18" s="52">
        <v>77</v>
      </c>
      <c r="G18" s="52">
        <v>90</v>
      </c>
      <c r="H18" s="19">
        <f>SUM(C18:G18)</f>
        <v>415</v>
      </c>
      <c r="I18" s="33">
        <f>AVERAGE(C18:G18)</f>
        <v>83</v>
      </c>
    </row>
    <row r="19" spans="1:9" ht="23.25" customHeight="1" thickBot="1">
      <c r="A19" s="39">
        <v>13</v>
      </c>
      <c r="B19" s="49" t="s">
        <v>158</v>
      </c>
      <c r="C19" s="52">
        <v>76</v>
      </c>
      <c r="D19" s="52">
        <v>77</v>
      </c>
      <c r="E19" s="52">
        <v>90</v>
      </c>
      <c r="F19" s="52">
        <v>78</v>
      </c>
      <c r="G19" s="52">
        <v>90</v>
      </c>
      <c r="H19" s="19">
        <f>SUM(C19:G19)</f>
        <v>411</v>
      </c>
      <c r="I19" s="33">
        <f>AVERAGE(C19:G19)</f>
        <v>82.2</v>
      </c>
    </row>
    <row r="20" spans="1:9" ht="18.600000000000001" thickBot="1">
      <c r="A20" s="39">
        <v>14</v>
      </c>
      <c r="B20" s="49" t="s">
        <v>162</v>
      </c>
      <c r="C20" s="52">
        <v>80</v>
      </c>
      <c r="D20" s="52">
        <v>77</v>
      </c>
      <c r="E20" s="52">
        <v>82</v>
      </c>
      <c r="F20" s="52">
        <v>87</v>
      </c>
      <c r="G20" s="52">
        <v>82</v>
      </c>
      <c r="H20" s="19">
        <f>SUM(C20:G20)</f>
        <v>408</v>
      </c>
      <c r="I20" s="33">
        <f>AVERAGE(C20:G20)</f>
        <v>81.599999999999994</v>
      </c>
    </row>
    <row r="21" spans="1:9" ht="18.600000000000001" thickBot="1">
      <c r="A21" s="39">
        <v>15</v>
      </c>
      <c r="B21" s="49" t="s">
        <v>177</v>
      </c>
      <c r="C21" s="52">
        <v>75</v>
      </c>
      <c r="D21" s="52">
        <v>76</v>
      </c>
      <c r="E21" s="52">
        <v>90</v>
      </c>
      <c r="F21" s="52">
        <v>83</v>
      </c>
      <c r="G21" s="52">
        <v>82</v>
      </c>
      <c r="H21" s="19">
        <f>SUM(C21:G21)</f>
        <v>406</v>
      </c>
      <c r="I21" s="33">
        <f>AVERAGE(C21:G21)</f>
        <v>81.2</v>
      </c>
    </row>
    <row r="22" spans="1:9" ht="21.75" customHeight="1" thickBot="1">
      <c r="A22" s="39">
        <v>16</v>
      </c>
      <c r="B22" s="49" t="s">
        <v>160</v>
      </c>
      <c r="C22" s="52">
        <v>77</v>
      </c>
      <c r="D22" s="52">
        <v>82</v>
      </c>
      <c r="E22" s="52">
        <v>90</v>
      </c>
      <c r="F22" s="52">
        <v>76</v>
      </c>
      <c r="G22" s="52">
        <v>80</v>
      </c>
      <c r="H22" s="19">
        <f>SUM(C22:G22)</f>
        <v>405</v>
      </c>
      <c r="I22" s="33">
        <f>AVERAGE(C22:G22)</f>
        <v>81</v>
      </c>
    </row>
    <row r="23" spans="1:9" ht="18.600000000000001" thickBot="1">
      <c r="A23" s="39">
        <v>17</v>
      </c>
      <c r="B23" s="49" t="s">
        <v>164</v>
      </c>
      <c r="C23" s="52">
        <v>76</v>
      </c>
      <c r="D23" s="52">
        <v>76</v>
      </c>
      <c r="E23" s="52">
        <v>86</v>
      </c>
      <c r="F23" s="52">
        <v>77</v>
      </c>
      <c r="G23" s="52">
        <v>88</v>
      </c>
      <c r="H23" s="19">
        <f>SUM(C23:G23)</f>
        <v>403</v>
      </c>
      <c r="I23" s="33">
        <f>AVERAGE(C23:G23)</f>
        <v>80.599999999999994</v>
      </c>
    </row>
    <row r="24" spans="1:9" ht="18.600000000000001" thickBot="1">
      <c r="A24" s="39">
        <v>18</v>
      </c>
      <c r="B24" s="49" t="s">
        <v>185</v>
      </c>
      <c r="C24" s="52">
        <v>80</v>
      </c>
      <c r="D24" s="52">
        <v>77</v>
      </c>
      <c r="E24" s="52">
        <v>80</v>
      </c>
      <c r="F24" s="52">
        <v>82</v>
      </c>
      <c r="G24" s="52">
        <v>82</v>
      </c>
      <c r="H24" s="19">
        <f>SUM(C24:G24)</f>
        <v>401</v>
      </c>
      <c r="I24" s="33">
        <f>AVERAGE(C24:G24)</f>
        <v>80.2</v>
      </c>
    </row>
    <row r="25" spans="1:9" ht="18.600000000000001" thickBot="1">
      <c r="A25" s="39">
        <v>19</v>
      </c>
      <c r="B25" s="49" t="s">
        <v>179</v>
      </c>
      <c r="C25" s="52">
        <v>76</v>
      </c>
      <c r="D25" s="52">
        <v>76</v>
      </c>
      <c r="E25" s="52">
        <v>85</v>
      </c>
      <c r="F25" s="52">
        <v>83</v>
      </c>
      <c r="G25" s="52">
        <v>80</v>
      </c>
      <c r="H25" s="19">
        <f>SUM(C25:G25)</f>
        <v>400</v>
      </c>
      <c r="I25" s="33">
        <f>AVERAGE(C25:G25)</f>
        <v>80</v>
      </c>
    </row>
    <row r="26" spans="1:9" ht="18.600000000000001" thickBot="1">
      <c r="A26" s="39">
        <v>20</v>
      </c>
      <c r="B26" s="49" t="s">
        <v>155</v>
      </c>
      <c r="C26" s="52">
        <v>79</v>
      </c>
      <c r="D26" s="52">
        <v>91</v>
      </c>
      <c r="E26" s="52">
        <v>75</v>
      </c>
      <c r="F26" s="52">
        <v>77</v>
      </c>
      <c r="G26" s="52">
        <v>75</v>
      </c>
      <c r="H26" s="19">
        <f>SUM(C26:G26)</f>
        <v>397</v>
      </c>
      <c r="I26" s="33">
        <f>AVERAGE(C26:G26)</f>
        <v>79.400000000000006</v>
      </c>
    </row>
    <row r="27" spans="1:9" ht="18.600000000000001" thickBot="1">
      <c r="A27" s="39">
        <v>21</v>
      </c>
      <c r="B27" s="49" t="s">
        <v>161</v>
      </c>
      <c r="C27" s="52">
        <v>80</v>
      </c>
      <c r="D27" s="51">
        <v>77</v>
      </c>
      <c r="E27" s="52">
        <v>79</v>
      </c>
      <c r="F27" s="51">
        <v>78</v>
      </c>
      <c r="G27" s="52">
        <v>82</v>
      </c>
      <c r="H27" s="19">
        <f>SUM(C27:G27)</f>
        <v>396</v>
      </c>
      <c r="I27" s="33">
        <f>AVERAGE(C27:G27)</f>
        <v>79.2</v>
      </c>
    </row>
    <row r="28" spans="1:9" ht="18.600000000000001" thickBot="1">
      <c r="A28" s="39">
        <v>22</v>
      </c>
      <c r="B28" s="49" t="s">
        <v>175</v>
      </c>
      <c r="C28" s="52">
        <v>72</v>
      </c>
      <c r="D28" s="52">
        <v>76</v>
      </c>
      <c r="E28" s="52">
        <v>83</v>
      </c>
      <c r="F28" s="52">
        <v>78</v>
      </c>
      <c r="G28" s="52">
        <v>82</v>
      </c>
      <c r="H28" s="19">
        <f>SUM(C28:G28)</f>
        <v>391</v>
      </c>
      <c r="I28" s="33">
        <f>AVERAGE(C28:G28)</f>
        <v>78.2</v>
      </c>
    </row>
    <row r="29" spans="1:9" ht="18.600000000000001" thickBot="1">
      <c r="A29" s="39">
        <v>23</v>
      </c>
      <c r="B29" s="49" t="s">
        <v>176</v>
      </c>
      <c r="C29" s="52">
        <v>76</v>
      </c>
      <c r="D29" s="52">
        <v>77</v>
      </c>
      <c r="E29" s="52">
        <v>77</v>
      </c>
      <c r="F29" s="52">
        <v>79</v>
      </c>
      <c r="G29" s="52">
        <v>80</v>
      </c>
      <c r="H29" s="19">
        <f>SUM(C29:G29)</f>
        <v>389</v>
      </c>
      <c r="I29" s="33">
        <f>AVERAGE(C29:G29)</f>
        <v>77.8</v>
      </c>
    </row>
    <row r="30" spans="1:9" ht="18.600000000000001" thickBot="1">
      <c r="A30" s="47">
        <v>24</v>
      </c>
      <c r="B30" s="49" t="s">
        <v>171</v>
      </c>
      <c r="C30" s="52">
        <v>76</v>
      </c>
      <c r="D30" s="52">
        <v>77</v>
      </c>
      <c r="E30" s="52">
        <v>81</v>
      </c>
      <c r="F30" s="52">
        <v>78</v>
      </c>
      <c r="G30" s="52">
        <v>76</v>
      </c>
      <c r="H30" s="19">
        <f>SUM(C30:G30)</f>
        <v>388</v>
      </c>
      <c r="I30" s="33">
        <f>AVERAGE(C30:G30)</f>
        <v>77.599999999999994</v>
      </c>
    </row>
    <row r="31" spans="1:9" ht="20.25" customHeight="1" thickBot="1">
      <c r="A31" s="39">
        <v>25</v>
      </c>
      <c r="B31" s="49" t="s">
        <v>189</v>
      </c>
      <c r="C31" s="52">
        <v>75</v>
      </c>
      <c r="D31" s="52">
        <v>82</v>
      </c>
      <c r="E31" s="52">
        <v>75</v>
      </c>
      <c r="F31" s="52">
        <v>76</v>
      </c>
      <c r="G31" s="52">
        <v>80</v>
      </c>
      <c r="H31" s="19">
        <f>SUM(C31:G31)</f>
        <v>388</v>
      </c>
      <c r="I31" s="33">
        <f>AVERAGE(C31:G31)</f>
        <v>77.599999999999994</v>
      </c>
    </row>
    <row r="32" spans="1:9" ht="18.600000000000001" thickBot="1">
      <c r="A32" s="39">
        <v>26</v>
      </c>
      <c r="B32" s="49" t="s">
        <v>173</v>
      </c>
      <c r="C32" s="52">
        <v>75</v>
      </c>
      <c r="D32" s="52">
        <v>75</v>
      </c>
      <c r="E32" s="52">
        <v>75</v>
      </c>
      <c r="F32" s="52">
        <v>77</v>
      </c>
      <c r="G32" s="52">
        <v>82</v>
      </c>
      <c r="H32" s="19">
        <f>SUM(C32:G32)</f>
        <v>384</v>
      </c>
      <c r="I32" s="33">
        <f>AVERAGE(C32:G32)</f>
        <v>76.8</v>
      </c>
    </row>
    <row r="33" spans="1:9" ht="18.600000000000001" thickBot="1">
      <c r="A33" s="39">
        <v>27</v>
      </c>
      <c r="B33" s="49" t="s">
        <v>172</v>
      </c>
      <c r="C33" s="52">
        <v>76</v>
      </c>
      <c r="D33" s="52">
        <v>78</v>
      </c>
      <c r="E33" s="52">
        <v>75</v>
      </c>
      <c r="F33" s="52">
        <v>76</v>
      </c>
      <c r="G33" s="52">
        <v>78</v>
      </c>
      <c r="H33" s="19">
        <f>SUM(C33:G33)</f>
        <v>383</v>
      </c>
      <c r="I33" s="33">
        <f>AVERAGE(C33:G33)</f>
        <v>76.599999999999994</v>
      </c>
    </row>
    <row r="34" spans="1:9" ht="18.600000000000001" thickBot="1">
      <c r="A34" s="39">
        <v>28</v>
      </c>
      <c r="B34" s="49" t="s">
        <v>152</v>
      </c>
      <c r="C34" s="52">
        <v>79</v>
      </c>
      <c r="D34" s="52">
        <v>77</v>
      </c>
      <c r="E34" s="52">
        <v>75</v>
      </c>
      <c r="F34" s="52">
        <v>76</v>
      </c>
      <c r="G34" s="52">
        <v>75</v>
      </c>
      <c r="H34" s="19">
        <f>SUM(C34:G34)</f>
        <v>382</v>
      </c>
      <c r="I34" s="33">
        <f>AVERAGE(C34:G34)</f>
        <v>76.400000000000006</v>
      </c>
    </row>
    <row r="35" spans="1:9" ht="18.600000000000001" thickBot="1">
      <c r="A35" s="39">
        <v>29</v>
      </c>
      <c r="B35" s="49" t="s">
        <v>17</v>
      </c>
      <c r="C35" s="52">
        <v>76</v>
      </c>
      <c r="D35" s="52">
        <v>80</v>
      </c>
      <c r="E35" s="52">
        <v>77</v>
      </c>
      <c r="F35" s="52">
        <v>66</v>
      </c>
      <c r="G35" s="52">
        <v>82</v>
      </c>
      <c r="H35" s="19">
        <f>SUM(C35:G35)</f>
        <v>381</v>
      </c>
      <c r="I35" s="33">
        <f>AVERAGE(C35:G35)</f>
        <v>76.2</v>
      </c>
    </row>
    <row r="36" spans="1:9" ht="18.600000000000001" thickBot="1">
      <c r="A36" s="39">
        <v>30</v>
      </c>
      <c r="B36" s="49" t="s">
        <v>180</v>
      </c>
      <c r="C36" s="52">
        <v>75</v>
      </c>
      <c r="D36" s="52">
        <v>76</v>
      </c>
      <c r="E36" s="52">
        <v>75</v>
      </c>
      <c r="F36" s="52">
        <v>76</v>
      </c>
      <c r="G36" s="52">
        <v>75</v>
      </c>
      <c r="H36" s="19">
        <f>SUM(C36:G36)</f>
        <v>377</v>
      </c>
      <c r="I36" s="33">
        <f>AVERAGE(C36:G36)</f>
        <v>75.400000000000006</v>
      </c>
    </row>
    <row r="37" spans="1:9" ht="18.600000000000001" thickBot="1">
      <c r="A37" s="39">
        <v>31</v>
      </c>
      <c r="B37" s="49" t="s">
        <v>178</v>
      </c>
      <c r="C37" s="52">
        <v>77</v>
      </c>
      <c r="D37" s="52">
        <v>77</v>
      </c>
      <c r="E37" s="52">
        <v>90</v>
      </c>
      <c r="F37" s="52">
        <v>38</v>
      </c>
      <c r="G37" s="52">
        <v>82</v>
      </c>
      <c r="H37" s="19">
        <f>SUM(C37:G37)</f>
        <v>364</v>
      </c>
      <c r="I37" s="33">
        <f>AVERAGE(C37:G37)</f>
        <v>72.8</v>
      </c>
    </row>
    <row r="38" spans="1:9" ht="18.600000000000001" thickBot="1">
      <c r="A38" s="39">
        <v>32</v>
      </c>
      <c r="B38" s="49" t="s">
        <v>166</v>
      </c>
      <c r="C38" s="52">
        <v>76</v>
      </c>
      <c r="D38" s="52">
        <v>75</v>
      </c>
      <c r="E38" s="52">
        <v>75</v>
      </c>
      <c r="F38" s="52">
        <v>38</v>
      </c>
      <c r="G38" s="52">
        <v>75</v>
      </c>
      <c r="H38" s="19">
        <f>SUM(C38:G38)</f>
        <v>339</v>
      </c>
      <c r="I38" s="33">
        <f>AVERAGE(C38:G38)</f>
        <v>67.8</v>
      </c>
    </row>
    <row r="39" spans="1:9" ht="18.600000000000001" thickBot="1">
      <c r="A39" s="39">
        <v>33</v>
      </c>
      <c r="B39" s="49" t="s">
        <v>169</v>
      </c>
      <c r="C39" s="52">
        <v>90</v>
      </c>
      <c r="D39" s="52">
        <v>77</v>
      </c>
      <c r="E39" s="52">
        <v>85</v>
      </c>
      <c r="F39" s="52">
        <v>76</v>
      </c>
      <c r="G39" s="52">
        <v>0</v>
      </c>
      <c r="H39" s="19">
        <f>SUM(C39:G39)</f>
        <v>328</v>
      </c>
      <c r="I39" s="33">
        <f>AVERAGE(C39:G39)</f>
        <v>65.599999999999994</v>
      </c>
    </row>
    <row r="40" spans="1:9" ht="18.600000000000001" thickBot="1">
      <c r="A40" s="39">
        <v>34</v>
      </c>
      <c r="B40" s="49" t="s">
        <v>15</v>
      </c>
      <c r="C40" s="52">
        <v>80</v>
      </c>
      <c r="D40" s="52">
        <v>82</v>
      </c>
      <c r="E40" s="52">
        <v>86</v>
      </c>
      <c r="F40" s="52">
        <v>79</v>
      </c>
      <c r="G40" s="52">
        <v>0</v>
      </c>
      <c r="H40" s="19">
        <f>SUM(C40:G40)</f>
        <v>327</v>
      </c>
      <c r="I40" s="33">
        <f>AVERAGE(C40:G40)</f>
        <v>65.400000000000006</v>
      </c>
    </row>
    <row r="41" spans="1:9" ht="18.600000000000001" thickBot="1">
      <c r="A41" s="39">
        <v>35</v>
      </c>
      <c r="B41" s="49" t="s">
        <v>159</v>
      </c>
      <c r="C41" s="52">
        <v>81</v>
      </c>
      <c r="D41" s="51">
        <v>76</v>
      </c>
      <c r="E41" s="52">
        <v>90</v>
      </c>
      <c r="F41" s="51">
        <v>77</v>
      </c>
      <c r="G41" s="52">
        <v>0</v>
      </c>
      <c r="H41" s="19">
        <f>SUM(C41:G41)</f>
        <v>324</v>
      </c>
      <c r="I41" s="33">
        <f>AVERAGE(C41:G41)</f>
        <v>64.8</v>
      </c>
    </row>
    <row r="42" spans="1:9" ht="18.600000000000001" thickBot="1">
      <c r="A42" s="39">
        <v>36</v>
      </c>
      <c r="B42" s="49" t="s">
        <v>188</v>
      </c>
      <c r="C42" s="52">
        <v>76</v>
      </c>
      <c r="D42" s="52">
        <v>78</v>
      </c>
      <c r="E42" s="52">
        <v>84</v>
      </c>
      <c r="F42" s="52">
        <v>82</v>
      </c>
      <c r="G42" s="52">
        <v>0</v>
      </c>
      <c r="H42" s="19">
        <f>SUM(C42:G42)</f>
        <v>320</v>
      </c>
      <c r="I42" s="33">
        <f>AVERAGE(C42:G42)</f>
        <v>64</v>
      </c>
    </row>
    <row r="43" spans="1:9" ht="18.600000000000001" thickBot="1">
      <c r="A43" s="39">
        <v>37</v>
      </c>
      <c r="B43" s="49" t="s">
        <v>168</v>
      </c>
      <c r="C43" s="52">
        <v>80</v>
      </c>
      <c r="D43" s="52">
        <v>79</v>
      </c>
      <c r="E43" s="52">
        <v>82</v>
      </c>
      <c r="F43" s="52">
        <v>76</v>
      </c>
      <c r="G43" s="52">
        <v>0</v>
      </c>
      <c r="H43" s="19">
        <f>SUM(C43:G43)</f>
        <v>317</v>
      </c>
      <c r="I43" s="33">
        <f>AVERAGE(C43:G43)</f>
        <v>63.4</v>
      </c>
    </row>
    <row r="44" spans="1:9" ht="18.600000000000001" thickBot="1">
      <c r="A44" s="39">
        <v>38</v>
      </c>
      <c r="B44" s="49" t="s">
        <v>16</v>
      </c>
      <c r="C44" s="52">
        <v>75</v>
      </c>
      <c r="D44" s="52">
        <v>76</v>
      </c>
      <c r="E44" s="52">
        <v>85</v>
      </c>
      <c r="F44" s="52">
        <v>75</v>
      </c>
      <c r="G44" s="52">
        <v>0</v>
      </c>
      <c r="H44" s="19">
        <f>SUM(C44:G44)</f>
        <v>311</v>
      </c>
      <c r="I44" s="33">
        <f>AVERAGE(C44:G44)</f>
        <v>62.2</v>
      </c>
    </row>
    <row r="45" spans="1:9" ht="18.600000000000001" thickBot="1">
      <c r="A45" s="39">
        <v>39</v>
      </c>
      <c r="B45" s="49" t="s">
        <v>187</v>
      </c>
      <c r="C45" s="52">
        <v>75</v>
      </c>
      <c r="D45" s="52">
        <v>77</v>
      </c>
      <c r="E45" s="52">
        <v>82</v>
      </c>
      <c r="F45" s="52">
        <v>76</v>
      </c>
      <c r="G45" s="52">
        <v>0</v>
      </c>
      <c r="H45" s="19">
        <f>SUM(C45:G45)</f>
        <v>310</v>
      </c>
      <c r="I45" s="33">
        <f>AVERAGE(C45:G45)</f>
        <v>62</v>
      </c>
    </row>
    <row r="46" spans="1:9" ht="18.600000000000001" thickBot="1">
      <c r="A46" s="39">
        <v>40</v>
      </c>
      <c r="B46" s="49" t="s">
        <v>182</v>
      </c>
      <c r="C46" s="52">
        <v>76</v>
      </c>
      <c r="D46" s="52">
        <v>76</v>
      </c>
      <c r="E46" s="52">
        <v>83</v>
      </c>
      <c r="F46" s="52">
        <v>70</v>
      </c>
      <c r="G46" s="52">
        <v>0</v>
      </c>
      <c r="H46" s="19">
        <f>SUM(C46:G46)</f>
        <v>305</v>
      </c>
      <c r="I46" s="33">
        <f>AVERAGE(C46:G46)</f>
        <v>61</v>
      </c>
    </row>
    <row r="47" spans="1:9" ht="18.600000000000001" thickBot="1">
      <c r="A47" s="39">
        <v>41</v>
      </c>
      <c r="B47" s="49" t="s">
        <v>153</v>
      </c>
      <c r="C47" s="52">
        <v>40</v>
      </c>
      <c r="D47" s="52">
        <v>36</v>
      </c>
      <c r="E47" s="52">
        <v>75</v>
      </c>
      <c r="F47" s="52">
        <v>79</v>
      </c>
      <c r="G47" s="52">
        <v>0</v>
      </c>
      <c r="H47" s="19">
        <f>SUM(C47:G47)</f>
        <v>230</v>
      </c>
      <c r="I47" s="33">
        <f>AVERAGE(C47:G47)</f>
        <v>46</v>
      </c>
    </row>
    <row r="48" spans="1:9" ht="18.600000000000001" thickBot="1">
      <c r="A48" s="39">
        <v>42</v>
      </c>
      <c r="B48" s="49" t="s">
        <v>12</v>
      </c>
      <c r="C48" s="52">
        <v>41</v>
      </c>
      <c r="D48" s="52">
        <v>36</v>
      </c>
      <c r="E48" s="52">
        <v>45</v>
      </c>
      <c r="F48" s="52">
        <v>16</v>
      </c>
      <c r="G48" s="52">
        <v>0</v>
      </c>
      <c r="H48" s="19">
        <f>SUM(C48:G48)</f>
        <v>138</v>
      </c>
      <c r="I48" s="33">
        <f>AVERAGE(C48:G48)</f>
        <v>27.6</v>
      </c>
    </row>
    <row r="49" spans="1:9" ht="18.600000000000001" thickBot="1">
      <c r="A49" s="39">
        <v>43</v>
      </c>
      <c r="B49" s="49" t="s">
        <v>184</v>
      </c>
      <c r="C49" s="52">
        <v>35</v>
      </c>
      <c r="D49" s="52">
        <v>31</v>
      </c>
      <c r="E49" s="52">
        <v>41</v>
      </c>
      <c r="F49" s="52">
        <v>20</v>
      </c>
      <c r="G49" s="52">
        <v>0</v>
      </c>
      <c r="H49" s="19">
        <f>SUM(C49:G49)</f>
        <v>127</v>
      </c>
      <c r="I49" s="33">
        <f>AVERAGE(C49:G49)</f>
        <v>25.4</v>
      </c>
    </row>
  </sheetData>
  <sortState ref="A7:I49">
    <sortCondition descending="1" ref="I7"/>
  </sortState>
  <mergeCells count="2">
    <mergeCell ref="C3:G3"/>
    <mergeCell ref="C4:G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P19" sqref="P19"/>
    </sheetView>
  </sheetViews>
  <sheetFormatPr defaultRowHeight="14.4"/>
  <cols>
    <col min="2" max="2" width="46.6640625" customWidth="1"/>
  </cols>
  <sheetData>
    <row r="1" spans="1:9" ht="18">
      <c r="A1" s="45" t="s">
        <v>19</v>
      </c>
      <c r="B1" s="45"/>
      <c r="C1" s="45"/>
      <c r="D1" s="45"/>
      <c r="E1" s="45"/>
      <c r="F1" s="45"/>
      <c r="G1" s="45"/>
      <c r="H1" s="6"/>
      <c r="I1" s="6"/>
    </row>
    <row r="2" spans="1:9" ht="18">
      <c r="A2" s="45" t="s">
        <v>211</v>
      </c>
      <c r="B2" s="45"/>
      <c r="C2" s="45"/>
      <c r="D2" s="45"/>
      <c r="E2" s="45"/>
      <c r="F2" s="45"/>
      <c r="G2" s="46"/>
      <c r="H2" s="6"/>
      <c r="I2" s="6"/>
    </row>
    <row r="3" spans="1:9" ht="31.8">
      <c r="A3" s="34" t="s">
        <v>0</v>
      </c>
      <c r="B3" s="34"/>
      <c r="C3" s="69" t="s">
        <v>1</v>
      </c>
      <c r="D3" s="70"/>
      <c r="E3" s="70"/>
      <c r="F3" s="70"/>
      <c r="G3" s="70"/>
      <c r="H3" s="41" t="s">
        <v>3</v>
      </c>
      <c r="I3" s="42" t="s">
        <v>5</v>
      </c>
    </row>
    <row r="4" spans="1:9" ht="18">
      <c r="A4" s="34"/>
      <c r="B4" s="34"/>
      <c r="C4" s="65" t="s">
        <v>11</v>
      </c>
      <c r="D4" s="66"/>
      <c r="E4" s="66"/>
      <c r="F4" s="66"/>
      <c r="G4" s="67"/>
      <c r="H4" s="34"/>
      <c r="I4" s="34"/>
    </row>
    <row r="5" spans="1:9" ht="142.19999999999999">
      <c r="A5" s="34"/>
      <c r="B5" s="34"/>
      <c r="C5" s="43" t="s">
        <v>221</v>
      </c>
      <c r="D5" s="43" t="s">
        <v>222</v>
      </c>
      <c r="E5" s="43" t="s">
        <v>223</v>
      </c>
      <c r="F5" s="43" t="s">
        <v>224</v>
      </c>
      <c r="G5" s="43" t="s">
        <v>221</v>
      </c>
      <c r="H5" s="34"/>
      <c r="I5" s="34"/>
    </row>
    <row r="6" spans="1:9" ht="18.600000000000001" thickBot="1">
      <c r="A6" s="34"/>
      <c r="B6" s="36"/>
      <c r="C6" s="74"/>
      <c r="D6" s="74"/>
      <c r="E6" s="74"/>
      <c r="F6" s="74"/>
      <c r="G6" s="74"/>
      <c r="H6" s="75"/>
      <c r="I6" s="34"/>
    </row>
    <row r="7" spans="1:9" ht="18.600000000000001" thickBot="1">
      <c r="A7" s="39">
        <v>22</v>
      </c>
      <c r="B7" s="48" t="s">
        <v>149</v>
      </c>
      <c r="C7" s="51">
        <v>93</v>
      </c>
      <c r="D7" s="51">
        <v>90</v>
      </c>
      <c r="E7" s="51">
        <v>92</v>
      </c>
      <c r="F7" s="51">
        <v>90</v>
      </c>
      <c r="G7" s="51">
        <v>92</v>
      </c>
      <c r="H7" s="21">
        <f>SUM(C7:G7)</f>
        <v>457</v>
      </c>
      <c r="I7" s="33">
        <f>AVERAGE(C7:G7)</f>
        <v>91.4</v>
      </c>
    </row>
    <row r="8" spans="1:9" ht="18.600000000000001" thickBot="1">
      <c r="A8" s="39">
        <v>7</v>
      </c>
      <c r="B8" s="49" t="s">
        <v>137</v>
      </c>
      <c r="C8" s="52">
        <v>92</v>
      </c>
      <c r="D8" s="52">
        <v>69</v>
      </c>
      <c r="E8" s="52">
        <v>92</v>
      </c>
      <c r="F8" s="52">
        <v>85</v>
      </c>
      <c r="G8" s="52">
        <v>90</v>
      </c>
      <c r="H8" s="21">
        <f>SUM(C8:G8)</f>
        <v>428</v>
      </c>
      <c r="I8" s="33">
        <f>AVERAGE(C8:G8)</f>
        <v>85.6</v>
      </c>
    </row>
    <row r="9" spans="1:9" ht="18.600000000000001" thickBot="1">
      <c r="A9" s="39">
        <v>10</v>
      </c>
      <c r="B9" s="49" t="s">
        <v>151</v>
      </c>
      <c r="C9" s="52">
        <v>90</v>
      </c>
      <c r="D9" s="52">
        <v>73</v>
      </c>
      <c r="E9" s="52">
        <v>93</v>
      </c>
      <c r="F9" s="52">
        <v>81</v>
      </c>
      <c r="G9" s="52">
        <v>90</v>
      </c>
      <c r="H9" s="21">
        <f>SUM(C9:G9)</f>
        <v>427</v>
      </c>
      <c r="I9" s="33">
        <f>AVERAGE(C9:G9)</f>
        <v>85.4</v>
      </c>
    </row>
    <row r="10" spans="1:9" ht="18.600000000000001" thickBot="1">
      <c r="A10" s="39">
        <v>18</v>
      </c>
      <c r="B10" s="49" t="s">
        <v>146</v>
      </c>
      <c r="C10" s="52">
        <v>67</v>
      </c>
      <c r="D10" s="52">
        <v>81</v>
      </c>
      <c r="E10" s="52">
        <v>66</v>
      </c>
      <c r="F10" s="52">
        <v>48</v>
      </c>
      <c r="G10" s="52">
        <v>76</v>
      </c>
      <c r="H10" s="21">
        <f>SUM(C10:G10)</f>
        <v>338</v>
      </c>
      <c r="I10" s="33">
        <f>AVERAGE(C10:G10)</f>
        <v>67.599999999999994</v>
      </c>
    </row>
    <row r="11" spans="1:9" ht="18.600000000000001" thickBot="1">
      <c r="A11" s="39">
        <v>1</v>
      </c>
      <c r="B11" s="49" t="s">
        <v>132</v>
      </c>
      <c r="C11" s="52">
        <v>66</v>
      </c>
      <c r="D11" s="52">
        <v>76</v>
      </c>
      <c r="E11" s="52">
        <v>70</v>
      </c>
      <c r="F11" s="52">
        <v>49</v>
      </c>
      <c r="G11" s="52">
        <v>65</v>
      </c>
      <c r="H11" s="21">
        <f>SUM(C11:G11)</f>
        <v>326</v>
      </c>
      <c r="I11" s="33">
        <f>AVERAGE(C11:G11)</f>
        <v>65.2</v>
      </c>
    </row>
    <row r="12" spans="1:9" ht="18.600000000000001" thickBot="1">
      <c r="A12" s="39">
        <v>19</v>
      </c>
      <c r="B12" s="49" t="s">
        <v>147</v>
      </c>
      <c r="C12" s="52">
        <v>66</v>
      </c>
      <c r="D12" s="52">
        <v>85</v>
      </c>
      <c r="E12" s="52">
        <v>78</v>
      </c>
      <c r="F12" s="52">
        <v>0</v>
      </c>
      <c r="G12" s="52">
        <v>82</v>
      </c>
      <c r="H12" s="21">
        <f>SUM(C12:G12)</f>
        <v>311</v>
      </c>
      <c r="I12" s="33">
        <f>AVERAGE(C12:G12)</f>
        <v>62.2</v>
      </c>
    </row>
    <row r="13" spans="1:9" ht="18.600000000000001" thickBot="1">
      <c r="A13" s="39">
        <v>9</v>
      </c>
      <c r="B13" s="49" t="s">
        <v>139</v>
      </c>
      <c r="C13" s="52">
        <v>77</v>
      </c>
      <c r="D13" s="52">
        <v>85</v>
      </c>
      <c r="E13" s="52">
        <v>67</v>
      </c>
      <c r="F13" s="52">
        <v>0</v>
      </c>
      <c r="G13" s="52">
        <v>76</v>
      </c>
      <c r="H13" s="21">
        <f>SUM(C13:G13)</f>
        <v>305</v>
      </c>
      <c r="I13" s="33">
        <f>AVERAGE(C13:G13)</f>
        <v>61</v>
      </c>
    </row>
    <row r="14" spans="1:9" ht="18.600000000000001" thickBot="1">
      <c r="A14" s="39">
        <v>3</v>
      </c>
      <c r="B14" s="49" t="s">
        <v>134</v>
      </c>
      <c r="C14" s="52">
        <v>65</v>
      </c>
      <c r="D14" s="52">
        <v>71</v>
      </c>
      <c r="E14" s="52">
        <v>80</v>
      </c>
      <c r="F14" s="52">
        <v>0</v>
      </c>
      <c r="G14" s="52">
        <v>80</v>
      </c>
      <c r="H14" s="21">
        <f>SUM(C14:G14)</f>
        <v>296</v>
      </c>
      <c r="I14" s="33">
        <f>AVERAGE(C14:G14)</f>
        <v>59.2</v>
      </c>
    </row>
    <row r="15" spans="1:9" ht="18.600000000000001" thickBot="1">
      <c r="A15" s="39">
        <v>2</v>
      </c>
      <c r="B15" s="49" t="s">
        <v>133</v>
      </c>
      <c r="C15" s="52">
        <v>62</v>
      </c>
      <c r="D15" s="52">
        <v>81</v>
      </c>
      <c r="E15" s="52">
        <v>76</v>
      </c>
      <c r="F15" s="52">
        <v>0</v>
      </c>
      <c r="G15" s="52">
        <v>76</v>
      </c>
      <c r="H15" s="21">
        <f>SUM(C15:G15)</f>
        <v>295</v>
      </c>
      <c r="I15" s="33">
        <f>AVERAGE(C15:G15)</f>
        <v>59</v>
      </c>
    </row>
    <row r="16" spans="1:9" ht="18.600000000000001" thickBot="1">
      <c r="A16" s="39">
        <v>6</v>
      </c>
      <c r="B16" s="49" t="s">
        <v>136</v>
      </c>
      <c r="C16" s="52">
        <v>68</v>
      </c>
      <c r="D16" s="52">
        <v>86</v>
      </c>
      <c r="E16" s="52">
        <v>70</v>
      </c>
      <c r="F16" s="52">
        <v>0</v>
      </c>
      <c r="G16" s="52">
        <v>70</v>
      </c>
      <c r="H16" s="21">
        <f>SUM(C16:G16)</f>
        <v>294</v>
      </c>
      <c r="I16" s="33">
        <f>AVERAGE(C16:G16)</f>
        <v>58.8</v>
      </c>
    </row>
    <row r="17" spans="1:9" ht="18.600000000000001" thickBot="1">
      <c r="A17" s="39">
        <v>15</v>
      </c>
      <c r="B17" s="49" t="s">
        <v>143</v>
      </c>
      <c r="C17" s="52">
        <v>68</v>
      </c>
      <c r="D17" s="52">
        <v>82</v>
      </c>
      <c r="E17" s="52">
        <v>69</v>
      </c>
      <c r="F17" s="52">
        <v>0</v>
      </c>
      <c r="G17" s="52">
        <v>72</v>
      </c>
      <c r="H17" s="21">
        <f>SUM(C17:G17)</f>
        <v>291</v>
      </c>
      <c r="I17" s="33">
        <f>AVERAGE(C17:G17)</f>
        <v>58.2</v>
      </c>
    </row>
    <row r="18" spans="1:9" ht="18.600000000000001" thickBot="1">
      <c r="A18" s="39">
        <v>12</v>
      </c>
      <c r="B18" s="49" t="s">
        <v>141</v>
      </c>
      <c r="C18" s="52">
        <v>65</v>
      </c>
      <c r="D18" s="52">
        <v>81</v>
      </c>
      <c r="E18" s="52">
        <v>70</v>
      </c>
      <c r="F18" s="52">
        <v>0</v>
      </c>
      <c r="G18" s="52">
        <v>70</v>
      </c>
      <c r="H18" s="21">
        <f>SUM(C18:G18)</f>
        <v>286</v>
      </c>
      <c r="I18" s="33">
        <f>AVERAGE(C18:G18)</f>
        <v>57.2</v>
      </c>
    </row>
    <row r="19" spans="1:9" ht="18.600000000000001" thickBot="1">
      <c r="A19" s="39">
        <v>13</v>
      </c>
      <c r="B19" s="49" t="s">
        <v>142</v>
      </c>
      <c r="C19" s="52">
        <v>66</v>
      </c>
      <c r="D19" s="52">
        <v>83</v>
      </c>
      <c r="E19" s="52">
        <v>67</v>
      </c>
      <c r="F19" s="52">
        <v>0</v>
      </c>
      <c r="G19" s="52">
        <v>70</v>
      </c>
      <c r="H19" s="21">
        <f>SUM(C19:G19)</f>
        <v>286</v>
      </c>
      <c r="I19" s="33">
        <f>AVERAGE(C19:G19)</f>
        <v>57.2</v>
      </c>
    </row>
    <row r="20" spans="1:9" ht="18.600000000000001" thickBot="1">
      <c r="A20" s="39">
        <v>4</v>
      </c>
      <c r="B20" s="49" t="s">
        <v>135</v>
      </c>
      <c r="C20" s="52">
        <v>66</v>
      </c>
      <c r="D20" s="52">
        <v>79</v>
      </c>
      <c r="E20" s="52">
        <v>64</v>
      </c>
      <c r="F20" s="52">
        <v>0</v>
      </c>
      <c r="G20" s="52">
        <v>75</v>
      </c>
      <c r="H20" s="21">
        <f>SUM(C20:G20)</f>
        <v>284</v>
      </c>
      <c r="I20" s="33">
        <f>AVERAGE(C20:G20)</f>
        <v>56.8</v>
      </c>
    </row>
    <row r="21" spans="1:9" ht="18.600000000000001" thickBot="1">
      <c r="A21" s="39">
        <v>20</v>
      </c>
      <c r="B21" s="49" t="s">
        <v>148</v>
      </c>
      <c r="C21" s="52">
        <v>66</v>
      </c>
      <c r="D21" s="52">
        <v>77</v>
      </c>
      <c r="E21" s="52">
        <v>68</v>
      </c>
      <c r="F21" s="52">
        <v>0</v>
      </c>
      <c r="G21" s="52">
        <v>68</v>
      </c>
      <c r="H21" s="21">
        <f>SUM(C21:G21)</f>
        <v>279</v>
      </c>
      <c r="I21" s="33">
        <f>AVERAGE(C21:G21)</f>
        <v>55.8</v>
      </c>
    </row>
    <row r="22" spans="1:9" ht="18.600000000000001" thickBot="1">
      <c r="A22" s="39">
        <v>17</v>
      </c>
      <c r="B22" s="49" t="s">
        <v>145</v>
      </c>
      <c r="C22" s="52">
        <v>67</v>
      </c>
      <c r="D22" s="52">
        <v>76</v>
      </c>
      <c r="E22" s="52">
        <v>64</v>
      </c>
      <c r="F22" s="52">
        <v>0</v>
      </c>
      <c r="G22" s="52">
        <v>70</v>
      </c>
      <c r="H22" s="21">
        <f>SUM(C22:G22)</f>
        <v>277</v>
      </c>
      <c r="I22" s="33">
        <f>AVERAGE(C22:G22)</f>
        <v>55.4</v>
      </c>
    </row>
    <row r="23" spans="1:9" ht="18.600000000000001" thickBot="1">
      <c r="A23" s="39">
        <v>16</v>
      </c>
      <c r="B23" s="49" t="s">
        <v>144</v>
      </c>
      <c r="C23" s="52">
        <v>67</v>
      </c>
      <c r="D23" s="52">
        <v>71</v>
      </c>
      <c r="E23" s="52">
        <v>68</v>
      </c>
      <c r="F23" s="52">
        <v>0</v>
      </c>
      <c r="G23" s="52">
        <v>70</v>
      </c>
      <c r="H23" s="21">
        <f>SUM(C23:G23)</f>
        <v>276</v>
      </c>
      <c r="I23" s="33">
        <f>AVERAGE(C23:G23)</f>
        <v>55.2</v>
      </c>
    </row>
    <row r="24" spans="1:9" ht="18.600000000000001" thickBot="1">
      <c r="A24" s="39">
        <v>8</v>
      </c>
      <c r="B24" s="49" t="s">
        <v>138</v>
      </c>
      <c r="C24" s="52">
        <v>68</v>
      </c>
      <c r="D24" s="52">
        <v>71</v>
      </c>
      <c r="E24" s="52">
        <v>65</v>
      </c>
      <c r="F24" s="52">
        <v>42</v>
      </c>
      <c r="G24" s="52">
        <v>0</v>
      </c>
      <c r="H24" s="21">
        <f>SUM(C24:G24)</f>
        <v>246</v>
      </c>
      <c r="I24" s="33">
        <f>AVERAGE(C24:G24)</f>
        <v>49.2</v>
      </c>
    </row>
    <row r="25" spans="1:9" ht="18.600000000000001" thickBot="1">
      <c r="A25" s="39">
        <v>11</v>
      </c>
      <c r="B25" s="49" t="s">
        <v>140</v>
      </c>
      <c r="C25" s="52">
        <v>27</v>
      </c>
      <c r="D25" s="52">
        <v>74</v>
      </c>
      <c r="E25" s="52">
        <v>67</v>
      </c>
      <c r="F25" s="52">
        <v>0</v>
      </c>
      <c r="G25" s="52">
        <v>68</v>
      </c>
      <c r="H25" s="21">
        <f>SUM(C25:G25)</f>
        <v>236</v>
      </c>
      <c r="I25" s="33">
        <f>AVERAGE(C25:G25)</f>
        <v>47.2</v>
      </c>
    </row>
    <row r="26" spans="1:9" ht="18.600000000000001" thickBot="1">
      <c r="A26" s="39">
        <v>23</v>
      </c>
      <c r="B26" s="49" t="s">
        <v>150</v>
      </c>
      <c r="C26" s="52">
        <v>4</v>
      </c>
      <c r="D26" s="52">
        <v>12</v>
      </c>
      <c r="E26" s="52">
        <v>32</v>
      </c>
      <c r="F26" s="52">
        <v>0</v>
      </c>
      <c r="G26" s="52">
        <v>0</v>
      </c>
      <c r="H26" s="21">
        <f>SUM(C26:G26)</f>
        <v>48</v>
      </c>
      <c r="I26" s="33">
        <f>AVERAGE(C26:G26)</f>
        <v>9.6</v>
      </c>
    </row>
  </sheetData>
  <sortState ref="A7:I26">
    <sortCondition descending="1" ref="I7"/>
  </sortState>
  <mergeCells count="2">
    <mergeCell ref="C3:G3"/>
    <mergeCell ref="C4:G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7"/>
  <sheetViews>
    <sheetView zoomScale="60" zoomScaleNormal="60" workbookViewId="0">
      <selection activeCell="O39" sqref="O39"/>
    </sheetView>
  </sheetViews>
  <sheetFormatPr defaultRowHeight="14.4"/>
  <cols>
    <col min="2" max="2" width="45.6640625" customWidth="1"/>
  </cols>
  <sheetData>
    <row r="1" spans="1:11" ht="18">
      <c r="A1" s="45" t="s">
        <v>10</v>
      </c>
      <c r="B1" s="45"/>
      <c r="C1" s="45"/>
      <c r="D1" s="45"/>
      <c r="E1" s="45"/>
      <c r="F1" s="45"/>
      <c r="G1" s="45"/>
      <c r="H1" s="6"/>
      <c r="I1" s="6"/>
      <c r="J1" s="6"/>
    </row>
    <row r="2" spans="1:11" ht="18">
      <c r="A2" s="45" t="s">
        <v>211</v>
      </c>
      <c r="B2" s="45"/>
      <c r="C2" s="45"/>
      <c r="D2" s="45"/>
      <c r="E2" s="45"/>
      <c r="F2" s="46"/>
      <c r="G2" s="6"/>
      <c r="H2" s="6"/>
      <c r="I2" s="6"/>
      <c r="J2" s="6"/>
    </row>
    <row r="3" spans="1:11" ht="31.8">
      <c r="A3" s="34" t="s">
        <v>0</v>
      </c>
      <c r="B3" s="34"/>
      <c r="C3" s="69" t="s">
        <v>1</v>
      </c>
      <c r="D3" s="70"/>
      <c r="E3" s="70"/>
      <c r="F3" s="70"/>
      <c r="G3" s="71"/>
      <c r="H3" s="41" t="s">
        <v>3</v>
      </c>
      <c r="I3" s="42" t="s">
        <v>5</v>
      </c>
      <c r="J3" s="36"/>
      <c r="K3" s="36"/>
    </row>
    <row r="4" spans="1:11" ht="18">
      <c r="A4" s="34"/>
      <c r="B4" s="34"/>
      <c r="C4" s="65" t="s">
        <v>11</v>
      </c>
      <c r="D4" s="66"/>
      <c r="E4" s="66"/>
      <c r="F4" s="67"/>
      <c r="G4" s="35"/>
      <c r="H4" s="34"/>
      <c r="I4" s="34"/>
      <c r="J4" s="68"/>
      <c r="K4" s="68"/>
    </row>
    <row r="5" spans="1:11" ht="135">
      <c r="A5" s="40"/>
      <c r="B5" s="40"/>
      <c r="C5" s="43" t="s">
        <v>212</v>
      </c>
      <c r="D5" s="43" t="s">
        <v>213</v>
      </c>
      <c r="E5" s="43" t="s">
        <v>214</v>
      </c>
      <c r="F5" s="43" t="s">
        <v>215</v>
      </c>
      <c r="G5" s="44" t="s">
        <v>212</v>
      </c>
      <c r="H5" s="40"/>
      <c r="I5" s="34"/>
      <c r="J5" s="68"/>
      <c r="K5" s="68"/>
    </row>
    <row r="6" spans="1:11" ht="18.600000000000001" thickBot="1">
      <c r="A6" s="40"/>
      <c r="B6" s="36"/>
      <c r="C6" s="74"/>
      <c r="D6" s="74"/>
      <c r="E6" s="74"/>
      <c r="F6" s="74"/>
      <c r="G6" s="74"/>
      <c r="H6" s="40"/>
      <c r="I6" s="34"/>
      <c r="J6" s="61"/>
      <c r="K6" s="61"/>
    </row>
    <row r="7" spans="1:11" ht="18.600000000000001" thickBot="1">
      <c r="A7" s="32">
        <v>1</v>
      </c>
      <c r="B7" s="48" t="s">
        <v>73</v>
      </c>
      <c r="C7" s="51">
        <v>91</v>
      </c>
      <c r="D7" s="51">
        <v>90</v>
      </c>
      <c r="E7" s="51">
        <v>90</v>
      </c>
      <c r="F7" s="51">
        <v>90</v>
      </c>
      <c r="G7" s="51">
        <v>93</v>
      </c>
      <c r="H7" s="19">
        <f t="shared" ref="H7" si="0">C7+D7+E7+F7+G7</f>
        <v>454</v>
      </c>
      <c r="I7" s="33">
        <f t="shared" ref="I7" si="1">H7/5</f>
        <v>90.8</v>
      </c>
    </row>
    <row r="8" spans="1:11" ht="18.600000000000001" thickBot="1">
      <c r="A8" s="39">
        <v>1</v>
      </c>
      <c r="B8" s="49" t="s">
        <v>82</v>
      </c>
      <c r="C8" s="52">
        <v>91</v>
      </c>
      <c r="D8" s="52">
        <v>92</v>
      </c>
      <c r="E8" s="52">
        <v>92</v>
      </c>
      <c r="F8" s="52">
        <v>91</v>
      </c>
      <c r="G8" s="52">
        <v>93</v>
      </c>
      <c r="H8" s="19">
        <f>C8+D8+E8+F8+G8</f>
        <v>459</v>
      </c>
      <c r="I8" s="33">
        <f>H8/5</f>
        <v>91.8</v>
      </c>
    </row>
    <row r="9" spans="1:11" ht="18.600000000000001" thickBot="1">
      <c r="A9" s="39">
        <v>3</v>
      </c>
      <c r="B9" s="49" t="s">
        <v>75</v>
      </c>
      <c r="C9" s="52">
        <v>90</v>
      </c>
      <c r="D9" s="52">
        <v>90</v>
      </c>
      <c r="E9" s="52">
        <v>92</v>
      </c>
      <c r="F9" s="52">
        <v>90</v>
      </c>
      <c r="G9" s="52">
        <v>91</v>
      </c>
      <c r="H9" s="19">
        <f>C9+D9+E9+F9+G9</f>
        <v>453</v>
      </c>
      <c r="I9" s="33">
        <f>H9/5</f>
        <v>90.6</v>
      </c>
    </row>
    <row r="10" spans="1:11" ht="18.600000000000001" thickBot="1">
      <c r="A10" s="39">
        <v>4</v>
      </c>
      <c r="B10" s="49" t="s">
        <v>97</v>
      </c>
      <c r="C10" s="52">
        <v>90</v>
      </c>
      <c r="D10" s="52">
        <v>90</v>
      </c>
      <c r="E10" s="52">
        <v>91</v>
      </c>
      <c r="F10" s="52">
        <v>90</v>
      </c>
      <c r="G10" s="52">
        <v>90</v>
      </c>
      <c r="H10" s="19">
        <f>C10+D10+E10+F10+G10</f>
        <v>451</v>
      </c>
      <c r="I10" s="33">
        <f>H10/5</f>
        <v>90.2</v>
      </c>
    </row>
    <row r="11" spans="1:11" ht="18.600000000000001" thickBot="1">
      <c r="A11" s="39">
        <v>5</v>
      </c>
      <c r="B11" s="49" t="s">
        <v>95</v>
      </c>
      <c r="C11" s="52">
        <v>80</v>
      </c>
      <c r="D11" s="52">
        <v>91</v>
      </c>
      <c r="E11" s="52">
        <v>90</v>
      </c>
      <c r="F11" s="52">
        <v>82</v>
      </c>
      <c r="G11" s="52">
        <v>90</v>
      </c>
      <c r="H11" s="19">
        <f>C11+D11+E11+F11+G11</f>
        <v>433</v>
      </c>
      <c r="I11" s="33">
        <f>H11/5</f>
        <v>86.6</v>
      </c>
    </row>
    <row r="12" spans="1:11" ht="18.600000000000001" thickBot="1">
      <c r="A12" s="39">
        <v>6</v>
      </c>
      <c r="B12" s="49" t="s">
        <v>89</v>
      </c>
      <c r="C12" s="52">
        <v>90</v>
      </c>
      <c r="D12" s="52">
        <v>80</v>
      </c>
      <c r="E12" s="52">
        <v>87</v>
      </c>
      <c r="F12" s="52">
        <v>80</v>
      </c>
      <c r="G12" s="52">
        <v>88</v>
      </c>
      <c r="H12" s="19">
        <f>C12+D12+E12+F12+G12</f>
        <v>425</v>
      </c>
      <c r="I12" s="33">
        <f>H12/5</f>
        <v>85</v>
      </c>
    </row>
    <row r="13" spans="1:11" ht="18.600000000000001" thickBot="1">
      <c r="A13" s="39">
        <v>7</v>
      </c>
      <c r="B13" s="49" t="s">
        <v>79</v>
      </c>
      <c r="C13" s="52">
        <v>81</v>
      </c>
      <c r="D13" s="52">
        <v>81</v>
      </c>
      <c r="E13" s="52">
        <v>88</v>
      </c>
      <c r="F13" s="52">
        <v>78</v>
      </c>
      <c r="G13" s="52">
        <v>91</v>
      </c>
      <c r="H13" s="19">
        <f>C13+D13+E13+F13+G13</f>
        <v>419</v>
      </c>
      <c r="I13" s="33">
        <f>H13/5</f>
        <v>83.8</v>
      </c>
    </row>
    <row r="14" spans="1:11" ht="18.600000000000001" thickBot="1">
      <c r="A14" s="39">
        <v>8</v>
      </c>
      <c r="B14" s="49" t="s">
        <v>78</v>
      </c>
      <c r="C14" s="52">
        <v>81</v>
      </c>
      <c r="D14" s="52">
        <v>80</v>
      </c>
      <c r="E14" s="52">
        <v>80</v>
      </c>
      <c r="F14" s="52">
        <v>82</v>
      </c>
      <c r="G14" s="52">
        <v>91</v>
      </c>
      <c r="H14" s="19">
        <f>C14+D14+E14+F14+G14</f>
        <v>414</v>
      </c>
      <c r="I14" s="33">
        <f>H14/5</f>
        <v>82.8</v>
      </c>
    </row>
    <row r="15" spans="1:11" ht="18.600000000000001" thickBot="1">
      <c r="A15" s="39">
        <v>9</v>
      </c>
      <c r="B15" s="49" t="s">
        <v>74</v>
      </c>
      <c r="C15" s="52">
        <v>79</v>
      </c>
      <c r="D15" s="52">
        <v>90</v>
      </c>
      <c r="E15" s="52">
        <v>85</v>
      </c>
      <c r="F15" s="52">
        <v>77</v>
      </c>
      <c r="G15" s="52">
        <v>79</v>
      </c>
      <c r="H15" s="19">
        <f t="shared" ref="H15" si="2">C15+D15+E15+F15+G15</f>
        <v>410</v>
      </c>
      <c r="I15" s="33">
        <f t="shared" ref="I15" si="3">H15/5</f>
        <v>82</v>
      </c>
    </row>
    <row r="16" spans="1:11" ht="21.75" customHeight="1" thickBot="1">
      <c r="A16" s="39">
        <v>10</v>
      </c>
      <c r="B16" s="49" t="s">
        <v>100</v>
      </c>
      <c r="C16" s="52">
        <v>78</v>
      </c>
      <c r="D16" s="52">
        <v>80</v>
      </c>
      <c r="E16" s="52">
        <v>82</v>
      </c>
      <c r="F16" s="52">
        <v>79</v>
      </c>
      <c r="G16" s="52">
        <v>90</v>
      </c>
      <c r="H16" s="19">
        <f>C16+D16+E16+F16+G16</f>
        <v>409</v>
      </c>
      <c r="I16" s="33">
        <f>H16/5</f>
        <v>81.8</v>
      </c>
    </row>
    <row r="17" spans="1:9" ht="18.600000000000001" thickBot="1">
      <c r="A17" s="39">
        <v>11</v>
      </c>
      <c r="B17" s="49" t="s">
        <v>91</v>
      </c>
      <c r="C17" s="52">
        <v>78</v>
      </c>
      <c r="D17" s="52">
        <v>78</v>
      </c>
      <c r="E17" s="52">
        <v>76</v>
      </c>
      <c r="F17" s="52">
        <v>82</v>
      </c>
      <c r="G17" s="52">
        <v>91</v>
      </c>
      <c r="H17" s="19">
        <f>C17+D17+E17+F17+G17</f>
        <v>405</v>
      </c>
      <c r="I17" s="33">
        <f>H17/5</f>
        <v>81</v>
      </c>
    </row>
    <row r="18" spans="1:9" ht="18.75" customHeight="1" thickBot="1">
      <c r="A18" s="39">
        <v>12</v>
      </c>
      <c r="B18" s="49" t="s">
        <v>99</v>
      </c>
      <c r="C18" s="52">
        <v>79</v>
      </c>
      <c r="D18" s="52">
        <v>79</v>
      </c>
      <c r="E18" s="52">
        <v>84</v>
      </c>
      <c r="F18" s="52">
        <v>78</v>
      </c>
      <c r="G18" s="52">
        <v>81</v>
      </c>
      <c r="H18" s="19">
        <f>C18+D18+E18+F18+G18</f>
        <v>401</v>
      </c>
      <c r="I18" s="33">
        <f>H18/5</f>
        <v>80.2</v>
      </c>
    </row>
    <row r="19" spans="1:9" ht="18.600000000000001" thickBot="1">
      <c r="A19" s="39">
        <v>13</v>
      </c>
      <c r="B19" s="49" t="s">
        <v>80</v>
      </c>
      <c r="C19" s="52">
        <v>80</v>
      </c>
      <c r="D19" s="52">
        <v>80</v>
      </c>
      <c r="E19" s="52">
        <v>80</v>
      </c>
      <c r="F19" s="52">
        <v>78</v>
      </c>
      <c r="G19" s="52">
        <v>81</v>
      </c>
      <c r="H19" s="19">
        <f>C19+D19+E19+F19+G19</f>
        <v>399</v>
      </c>
      <c r="I19" s="33">
        <f>H19/5</f>
        <v>79.8</v>
      </c>
    </row>
    <row r="20" spans="1:9" ht="18.600000000000001" thickBot="1">
      <c r="A20" s="39">
        <v>14</v>
      </c>
      <c r="B20" s="49" t="s">
        <v>85</v>
      </c>
      <c r="C20" s="52">
        <v>84</v>
      </c>
      <c r="D20" s="52">
        <v>76</v>
      </c>
      <c r="E20" s="52">
        <v>83</v>
      </c>
      <c r="F20" s="52">
        <v>77</v>
      </c>
      <c r="G20" s="52">
        <v>77</v>
      </c>
      <c r="H20" s="19">
        <f>C20+D20+E20+F20+G20</f>
        <v>397</v>
      </c>
      <c r="I20" s="33">
        <f>H20/5</f>
        <v>79.400000000000006</v>
      </c>
    </row>
    <row r="21" spans="1:9" ht="18.600000000000001" thickBot="1">
      <c r="A21" s="39">
        <v>15</v>
      </c>
      <c r="B21" s="49" t="s">
        <v>88</v>
      </c>
      <c r="C21" s="52">
        <v>75</v>
      </c>
      <c r="D21" s="52">
        <v>80</v>
      </c>
      <c r="E21" s="52">
        <v>80</v>
      </c>
      <c r="F21" s="52">
        <v>80</v>
      </c>
      <c r="G21" s="52">
        <v>81</v>
      </c>
      <c r="H21" s="19">
        <f>C21+D21+E21+F21+G21</f>
        <v>396</v>
      </c>
      <c r="I21" s="33">
        <f>H21/5</f>
        <v>79.2</v>
      </c>
    </row>
    <row r="22" spans="1:9" ht="18.600000000000001" thickBot="1">
      <c r="A22" s="39">
        <v>16</v>
      </c>
      <c r="B22" s="49" t="s">
        <v>86</v>
      </c>
      <c r="C22" s="52">
        <v>83</v>
      </c>
      <c r="D22" s="52">
        <v>79</v>
      </c>
      <c r="E22" s="52">
        <v>77</v>
      </c>
      <c r="F22" s="52">
        <v>78</v>
      </c>
      <c r="G22" s="52">
        <v>78</v>
      </c>
      <c r="H22" s="19">
        <f>C22+D22+E22+F22+G22</f>
        <v>395</v>
      </c>
      <c r="I22" s="33">
        <f>H22/5</f>
        <v>79</v>
      </c>
    </row>
    <row r="23" spans="1:9" ht="18.600000000000001" thickBot="1">
      <c r="A23" s="39">
        <v>17</v>
      </c>
      <c r="B23" s="49" t="s">
        <v>98</v>
      </c>
      <c r="C23" s="52">
        <v>77</v>
      </c>
      <c r="D23" s="52">
        <v>78</v>
      </c>
      <c r="E23" s="52">
        <v>76</v>
      </c>
      <c r="F23" s="52">
        <v>80</v>
      </c>
      <c r="G23" s="52">
        <v>76</v>
      </c>
      <c r="H23" s="19">
        <f>C23+D23+E23+F23+G23</f>
        <v>387</v>
      </c>
      <c r="I23" s="33">
        <f>H23/5</f>
        <v>77.400000000000006</v>
      </c>
    </row>
    <row r="24" spans="1:9" ht="18.600000000000001" thickBot="1">
      <c r="A24" s="39">
        <v>18</v>
      </c>
      <c r="B24" s="49" t="s">
        <v>101</v>
      </c>
      <c r="C24" s="52">
        <v>44</v>
      </c>
      <c r="D24" s="52">
        <v>80</v>
      </c>
      <c r="E24" s="52">
        <v>78</v>
      </c>
      <c r="F24" s="52">
        <v>82</v>
      </c>
      <c r="G24" s="52">
        <v>78</v>
      </c>
      <c r="H24" s="19">
        <f>C24+D24+E24+F24+G24</f>
        <v>362</v>
      </c>
      <c r="I24" s="33">
        <f>H24/5</f>
        <v>72.400000000000006</v>
      </c>
    </row>
    <row r="25" spans="1:9" ht="20.25" customHeight="1" thickBot="1">
      <c r="A25" s="39">
        <v>19</v>
      </c>
      <c r="B25" s="49" t="s">
        <v>87</v>
      </c>
      <c r="C25" s="52">
        <v>90</v>
      </c>
      <c r="D25" s="52">
        <v>79</v>
      </c>
      <c r="E25" s="52">
        <v>79</v>
      </c>
      <c r="F25" s="52">
        <v>80</v>
      </c>
      <c r="G25" s="52">
        <v>0</v>
      </c>
      <c r="H25" s="19">
        <f>C25+D25+E25+F25+G25</f>
        <v>328</v>
      </c>
      <c r="I25" s="33">
        <f>H25/5</f>
        <v>65.599999999999994</v>
      </c>
    </row>
    <row r="26" spans="1:9" ht="18.600000000000001" thickBot="1">
      <c r="A26" s="39">
        <v>20</v>
      </c>
      <c r="B26" s="49" t="s">
        <v>102</v>
      </c>
      <c r="C26" s="52">
        <v>90</v>
      </c>
      <c r="D26" s="52">
        <v>80</v>
      </c>
      <c r="E26" s="52">
        <v>77</v>
      </c>
      <c r="F26" s="52">
        <v>80</v>
      </c>
      <c r="G26" s="52">
        <v>0</v>
      </c>
      <c r="H26" s="19">
        <f>C26+D26+E26+F26+G26</f>
        <v>327</v>
      </c>
      <c r="I26" s="33">
        <f>H26/5</f>
        <v>65.400000000000006</v>
      </c>
    </row>
    <row r="27" spans="1:9" ht="19.5" customHeight="1" thickBot="1">
      <c r="A27" s="39">
        <v>21</v>
      </c>
      <c r="B27" s="49" t="s">
        <v>84</v>
      </c>
      <c r="C27" s="52">
        <v>83</v>
      </c>
      <c r="D27" s="52">
        <v>82</v>
      </c>
      <c r="E27" s="52">
        <v>81</v>
      </c>
      <c r="F27" s="52">
        <v>80</v>
      </c>
      <c r="G27" s="52">
        <v>0</v>
      </c>
      <c r="H27" s="19">
        <f>C27+D27+E27+F27+G27</f>
        <v>326</v>
      </c>
      <c r="I27" s="33">
        <f>H27/5</f>
        <v>65.2</v>
      </c>
    </row>
    <row r="28" spans="1:9" ht="18.600000000000001" thickBot="1">
      <c r="A28" s="39">
        <v>22</v>
      </c>
      <c r="B28" s="49" t="s">
        <v>94</v>
      </c>
      <c r="C28" s="52">
        <v>46</v>
      </c>
      <c r="D28" s="52">
        <v>90</v>
      </c>
      <c r="E28" s="52">
        <v>92</v>
      </c>
      <c r="F28" s="52">
        <v>92</v>
      </c>
      <c r="G28" s="52">
        <v>0</v>
      </c>
      <c r="H28" s="19">
        <f>C28+D28+E28+F28+G28</f>
        <v>320</v>
      </c>
      <c r="I28" s="33">
        <f>H28/5</f>
        <v>64</v>
      </c>
    </row>
    <row r="29" spans="1:9" ht="18.600000000000001" thickBot="1">
      <c r="A29" s="39">
        <v>23</v>
      </c>
      <c r="B29" s="49" t="s">
        <v>77</v>
      </c>
      <c r="C29" s="52">
        <v>82</v>
      </c>
      <c r="D29" s="52">
        <v>78</v>
      </c>
      <c r="E29" s="52">
        <v>77</v>
      </c>
      <c r="F29" s="52">
        <v>82</v>
      </c>
      <c r="G29" s="52">
        <v>0</v>
      </c>
      <c r="H29" s="19">
        <f>C29+D29+E29+F29+G29</f>
        <v>319</v>
      </c>
      <c r="I29" s="33">
        <f>H29/5</f>
        <v>63.8</v>
      </c>
    </row>
    <row r="30" spans="1:9" ht="18.600000000000001" thickBot="1">
      <c r="A30" s="39">
        <v>24</v>
      </c>
      <c r="B30" s="49" t="s">
        <v>103</v>
      </c>
      <c r="C30" s="52">
        <v>80</v>
      </c>
      <c r="D30" s="52">
        <v>78</v>
      </c>
      <c r="E30" s="52">
        <v>76</v>
      </c>
      <c r="F30" s="52">
        <v>80</v>
      </c>
      <c r="G30" s="52">
        <v>0</v>
      </c>
      <c r="H30" s="19">
        <f>C30+D30+E30+F30+G30</f>
        <v>314</v>
      </c>
      <c r="I30" s="33">
        <f>H30/5</f>
        <v>62.8</v>
      </c>
    </row>
    <row r="31" spans="1:9" ht="18.600000000000001" thickBot="1">
      <c r="A31" s="39">
        <v>25</v>
      </c>
      <c r="B31" s="49" t="s">
        <v>93</v>
      </c>
      <c r="C31" s="52">
        <v>77</v>
      </c>
      <c r="D31" s="52">
        <v>80</v>
      </c>
      <c r="E31" s="52">
        <v>80</v>
      </c>
      <c r="F31" s="52">
        <v>77</v>
      </c>
      <c r="G31" s="52">
        <v>0</v>
      </c>
      <c r="H31" s="19">
        <f>C31+D31+E31+F31+G31</f>
        <v>314</v>
      </c>
      <c r="I31" s="33">
        <f>H31/5</f>
        <v>62.8</v>
      </c>
    </row>
    <row r="32" spans="1:9" ht="18.600000000000001" thickBot="1">
      <c r="A32" s="39">
        <v>26</v>
      </c>
      <c r="B32" s="49" t="s">
        <v>96</v>
      </c>
      <c r="C32" s="52">
        <v>77</v>
      </c>
      <c r="D32" s="52">
        <v>80</v>
      </c>
      <c r="E32" s="52">
        <v>77</v>
      </c>
      <c r="F32" s="52">
        <v>80</v>
      </c>
      <c r="G32" s="52">
        <v>0</v>
      </c>
      <c r="H32" s="19">
        <f>C32+D32+E32+F32+G32</f>
        <v>314</v>
      </c>
      <c r="I32" s="33">
        <f>H32/5</f>
        <v>62.8</v>
      </c>
    </row>
    <row r="33" spans="1:9" ht="18.600000000000001" thickBot="1">
      <c r="A33" s="39">
        <v>27</v>
      </c>
      <c r="B33" s="49" t="s">
        <v>81</v>
      </c>
      <c r="C33" s="52">
        <v>79</v>
      </c>
      <c r="D33" s="52">
        <v>75</v>
      </c>
      <c r="E33" s="52">
        <v>81</v>
      </c>
      <c r="F33" s="52">
        <v>77</v>
      </c>
      <c r="G33" s="52">
        <v>0</v>
      </c>
      <c r="H33" s="19">
        <f>C33+D33+E33+F33+G33</f>
        <v>312</v>
      </c>
      <c r="I33" s="33">
        <f>H33/5</f>
        <v>62.4</v>
      </c>
    </row>
    <row r="34" spans="1:9" ht="18.600000000000001" thickBot="1">
      <c r="A34" s="39">
        <v>28</v>
      </c>
      <c r="B34" s="49" t="s">
        <v>92</v>
      </c>
      <c r="C34" s="52">
        <v>78</v>
      </c>
      <c r="D34" s="52">
        <v>77</v>
      </c>
      <c r="E34" s="52">
        <v>79</v>
      </c>
      <c r="F34" s="52">
        <v>78</v>
      </c>
      <c r="G34" s="52">
        <v>0</v>
      </c>
      <c r="H34" s="19">
        <f>C34+D34+E34+F34+G34</f>
        <v>312</v>
      </c>
      <c r="I34" s="33">
        <f>H34/5</f>
        <v>62.4</v>
      </c>
    </row>
    <row r="35" spans="1:9" ht="18.600000000000001" thickBot="1">
      <c r="A35" s="39">
        <v>29</v>
      </c>
      <c r="B35" s="49" t="s">
        <v>76</v>
      </c>
      <c r="C35" s="52">
        <v>81</v>
      </c>
      <c r="D35" s="52">
        <v>76</v>
      </c>
      <c r="E35" s="52">
        <v>75</v>
      </c>
      <c r="F35" s="52">
        <v>77</v>
      </c>
      <c r="G35" s="52">
        <v>0</v>
      </c>
      <c r="H35" s="19">
        <f>C35+D35+E35+F35+G35</f>
        <v>309</v>
      </c>
      <c r="I35" s="33">
        <f>H35/5</f>
        <v>61.8</v>
      </c>
    </row>
    <row r="36" spans="1:9" ht="21.75" customHeight="1" thickBot="1">
      <c r="A36" s="39">
        <v>30</v>
      </c>
      <c r="B36" s="49" t="s">
        <v>90</v>
      </c>
      <c r="C36" s="52">
        <v>44</v>
      </c>
      <c r="D36" s="52">
        <v>36</v>
      </c>
      <c r="E36" s="52">
        <v>41</v>
      </c>
      <c r="F36" s="52">
        <v>40</v>
      </c>
      <c r="G36" s="52">
        <v>0</v>
      </c>
      <c r="H36" s="19">
        <f>C36+D36+E36+F36+G36</f>
        <v>161</v>
      </c>
      <c r="I36" s="33">
        <f>H36/5</f>
        <v>32.200000000000003</v>
      </c>
    </row>
    <row r="37" spans="1:9" ht="18.600000000000001" thickBot="1">
      <c r="A37" s="39">
        <v>31</v>
      </c>
      <c r="B37" s="49" t="s">
        <v>83</v>
      </c>
      <c r="C37" s="52">
        <v>44</v>
      </c>
      <c r="D37" s="52">
        <v>30</v>
      </c>
      <c r="E37" s="52">
        <v>17</v>
      </c>
      <c r="F37" s="52">
        <v>34</v>
      </c>
      <c r="G37" s="52">
        <v>0</v>
      </c>
      <c r="H37" s="19">
        <f>C37+D37+E37+F37+G37</f>
        <v>125</v>
      </c>
      <c r="I37" s="33">
        <f>H37/5</f>
        <v>25</v>
      </c>
    </row>
  </sheetData>
  <sortState ref="A9:I37">
    <sortCondition descending="1" ref="I7"/>
  </sortState>
  <mergeCells count="4">
    <mergeCell ref="C3:G3"/>
    <mergeCell ref="C4:F4"/>
    <mergeCell ref="J4:K4"/>
    <mergeCell ref="J5:K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5"/>
  <sheetViews>
    <sheetView topLeftCell="A14" zoomScale="80" zoomScaleNormal="80" workbookViewId="0">
      <selection activeCell="P28" sqref="P28"/>
    </sheetView>
  </sheetViews>
  <sheetFormatPr defaultRowHeight="14.4"/>
  <cols>
    <col min="2" max="2" width="45.109375" customWidth="1"/>
  </cols>
  <sheetData>
    <row r="1" spans="1:11" ht="18">
      <c r="A1" s="38" t="s">
        <v>6</v>
      </c>
      <c r="B1" s="38"/>
      <c r="C1" s="38"/>
      <c r="D1" s="38"/>
      <c r="E1" s="38"/>
      <c r="F1" s="38"/>
      <c r="G1" s="38"/>
      <c r="H1" s="30"/>
      <c r="I1" s="30"/>
      <c r="J1" s="30"/>
      <c r="K1" s="2"/>
    </row>
    <row r="2" spans="1:11" ht="18">
      <c r="A2" s="38" t="s">
        <v>225</v>
      </c>
      <c r="B2" s="38"/>
      <c r="C2" s="38"/>
      <c r="D2" s="38"/>
      <c r="E2" s="38"/>
      <c r="F2" s="38"/>
      <c r="G2" s="38"/>
      <c r="H2" s="30"/>
      <c r="I2" s="30"/>
      <c r="J2" s="31"/>
    </row>
    <row r="3" spans="1:11" ht="28.2">
      <c r="A3" s="7" t="s">
        <v>0</v>
      </c>
      <c r="B3" s="7"/>
      <c r="C3" s="7" t="s">
        <v>1</v>
      </c>
      <c r="D3" s="7"/>
      <c r="E3" s="7"/>
      <c r="F3" s="7"/>
      <c r="G3" s="7"/>
      <c r="H3" s="7" t="s">
        <v>3</v>
      </c>
      <c r="I3" s="24" t="s">
        <v>5</v>
      </c>
      <c r="J3" s="7" t="s">
        <v>4</v>
      </c>
    </row>
    <row r="4" spans="1:11">
      <c r="A4" s="7"/>
      <c r="B4" s="7"/>
      <c r="C4" s="7" t="s">
        <v>2</v>
      </c>
      <c r="D4" s="7"/>
      <c r="E4" s="7"/>
      <c r="F4" s="7"/>
      <c r="G4" s="7" t="s">
        <v>210</v>
      </c>
      <c r="H4" s="7"/>
      <c r="I4" s="7"/>
      <c r="J4" s="7"/>
    </row>
    <row r="5" spans="1:11" ht="120" customHeight="1">
      <c r="A5" s="7"/>
      <c r="B5" s="7"/>
      <c r="C5" s="58" t="s">
        <v>226</v>
      </c>
      <c r="D5" s="58" t="s">
        <v>227</v>
      </c>
      <c r="E5" s="58" t="s">
        <v>228</v>
      </c>
      <c r="F5" s="58" t="s">
        <v>229</v>
      </c>
      <c r="G5" s="58" t="s">
        <v>229</v>
      </c>
      <c r="H5" s="7"/>
      <c r="I5" s="7"/>
      <c r="J5" s="7"/>
    </row>
    <row r="6" spans="1:11" ht="26.25" customHeight="1" thickBot="1">
      <c r="A6" s="32">
        <v>1</v>
      </c>
      <c r="B6" s="49" t="s">
        <v>56</v>
      </c>
      <c r="C6" s="52">
        <v>92</v>
      </c>
      <c r="D6" s="52">
        <v>90</v>
      </c>
      <c r="E6" s="52">
        <v>93</v>
      </c>
      <c r="F6" s="52">
        <v>93</v>
      </c>
      <c r="G6" s="52">
        <v>94</v>
      </c>
      <c r="H6" s="19">
        <f>SUM(C6:G6)</f>
        <v>462</v>
      </c>
      <c r="I6" s="33">
        <f>AVERAGE(C6:G6)</f>
        <v>92.4</v>
      </c>
      <c r="J6" s="29"/>
    </row>
    <row r="7" spans="1:11" ht="24.75" customHeight="1" thickBot="1">
      <c r="A7" s="32">
        <v>2</v>
      </c>
      <c r="B7" s="49" t="s">
        <v>60</v>
      </c>
      <c r="C7" s="52">
        <v>90</v>
      </c>
      <c r="D7" s="52">
        <v>90</v>
      </c>
      <c r="E7" s="52">
        <v>91</v>
      </c>
      <c r="F7" s="52">
        <v>93</v>
      </c>
      <c r="G7" s="52">
        <v>92</v>
      </c>
      <c r="H7" s="19">
        <f>SUM(C7:G7)</f>
        <v>456</v>
      </c>
      <c r="I7" s="33">
        <f>AVERAGE(C7:G7)</f>
        <v>91.2</v>
      </c>
      <c r="J7" s="19"/>
    </row>
    <row r="8" spans="1:11" ht="26.25" customHeight="1" thickBot="1">
      <c r="A8" s="32">
        <v>3</v>
      </c>
      <c r="B8" s="49" t="s">
        <v>66</v>
      </c>
      <c r="C8" s="52">
        <v>91</v>
      </c>
      <c r="D8" s="52">
        <v>90</v>
      </c>
      <c r="E8" s="52">
        <v>90</v>
      </c>
      <c r="F8" s="52">
        <v>92</v>
      </c>
      <c r="G8" s="52">
        <v>93</v>
      </c>
      <c r="H8" s="19">
        <f>SUM(C8:G8)</f>
        <v>456</v>
      </c>
      <c r="I8" s="33">
        <f>AVERAGE(C8:G8)</f>
        <v>91.2</v>
      </c>
      <c r="J8" s="19"/>
    </row>
    <row r="9" spans="1:11" ht="27" customHeight="1" thickBot="1">
      <c r="A9" s="32">
        <v>4</v>
      </c>
      <c r="B9" s="49" t="s">
        <v>52</v>
      </c>
      <c r="C9" s="52">
        <v>90</v>
      </c>
      <c r="D9" s="52">
        <v>90</v>
      </c>
      <c r="E9" s="52">
        <v>90</v>
      </c>
      <c r="F9" s="52">
        <v>90</v>
      </c>
      <c r="G9" s="52">
        <v>91</v>
      </c>
      <c r="H9" s="19">
        <f>SUM(C9:G9)</f>
        <v>451</v>
      </c>
      <c r="I9" s="33">
        <f>AVERAGE(C9:G9)</f>
        <v>90.2</v>
      </c>
      <c r="J9" s="19"/>
    </row>
    <row r="10" spans="1:11" ht="29.25" customHeight="1" thickBot="1">
      <c r="A10" s="32">
        <v>5</v>
      </c>
      <c r="B10" s="49" t="s">
        <v>57</v>
      </c>
      <c r="C10" s="52">
        <v>90</v>
      </c>
      <c r="D10" s="52">
        <v>91</v>
      </c>
      <c r="E10" s="52">
        <v>90</v>
      </c>
      <c r="F10" s="52">
        <v>90</v>
      </c>
      <c r="G10" s="52">
        <v>90</v>
      </c>
      <c r="H10" s="19">
        <f>SUM(C10:G10)</f>
        <v>451</v>
      </c>
      <c r="I10" s="33">
        <f>AVERAGE(C10:G10)</f>
        <v>90.2</v>
      </c>
      <c r="J10" s="19"/>
    </row>
    <row r="11" spans="1:11" ht="25.5" customHeight="1" thickBot="1">
      <c r="A11" s="32">
        <v>6</v>
      </c>
      <c r="B11" s="49" t="s">
        <v>50</v>
      </c>
      <c r="C11" s="52">
        <v>90</v>
      </c>
      <c r="D11" s="52">
        <v>90</v>
      </c>
      <c r="E11" s="52">
        <v>90</v>
      </c>
      <c r="F11" s="52">
        <v>90</v>
      </c>
      <c r="G11" s="52">
        <v>90</v>
      </c>
      <c r="H11" s="19">
        <f>SUM(C11:G11)</f>
        <v>450</v>
      </c>
      <c r="I11" s="33">
        <f>AVERAGE(C11:G11)</f>
        <v>90</v>
      </c>
      <c r="J11" s="19"/>
    </row>
    <row r="12" spans="1:11" ht="26.25" customHeight="1" thickBot="1">
      <c r="A12" s="32">
        <v>7</v>
      </c>
      <c r="B12" s="49" t="s">
        <v>72</v>
      </c>
      <c r="C12" s="52">
        <v>77</v>
      </c>
      <c r="D12" s="52">
        <v>90</v>
      </c>
      <c r="E12" s="52">
        <v>90</v>
      </c>
      <c r="F12" s="52">
        <v>90</v>
      </c>
      <c r="G12" s="52">
        <v>90</v>
      </c>
      <c r="H12" s="19">
        <f>SUM(C12:G12)</f>
        <v>437</v>
      </c>
      <c r="I12" s="33">
        <f>AVERAGE(C12:G12)</f>
        <v>87.4</v>
      </c>
      <c r="J12" s="19"/>
    </row>
    <row r="13" spans="1:11" ht="31.5" customHeight="1" thickBot="1">
      <c r="A13" s="32">
        <v>8</v>
      </c>
      <c r="B13" s="49" t="s">
        <v>46</v>
      </c>
      <c r="C13" s="52">
        <v>84</v>
      </c>
      <c r="D13" s="52">
        <v>80</v>
      </c>
      <c r="E13" s="52">
        <v>90</v>
      </c>
      <c r="F13" s="52">
        <v>82</v>
      </c>
      <c r="G13" s="52">
        <v>90</v>
      </c>
      <c r="H13" s="19">
        <f>SUM(C13:G13)</f>
        <v>426</v>
      </c>
      <c r="I13" s="33">
        <f>AVERAGE(C13:G13)</f>
        <v>85.2</v>
      </c>
      <c r="J13" s="19"/>
    </row>
    <row r="14" spans="1:11" ht="29.25" customHeight="1" thickBot="1">
      <c r="A14" s="32">
        <v>9</v>
      </c>
      <c r="B14" s="49" t="s">
        <v>49</v>
      </c>
      <c r="C14" s="52">
        <v>80</v>
      </c>
      <c r="D14" s="52">
        <v>82</v>
      </c>
      <c r="E14" s="52">
        <v>80</v>
      </c>
      <c r="F14" s="52">
        <v>85</v>
      </c>
      <c r="G14" s="52">
        <v>86</v>
      </c>
      <c r="H14" s="19">
        <f>SUM(C14:G14)</f>
        <v>413</v>
      </c>
      <c r="I14" s="33">
        <f>AVERAGE(C14:G14)</f>
        <v>82.6</v>
      </c>
      <c r="J14" s="19"/>
    </row>
    <row r="15" spans="1:11" ht="31.5" customHeight="1" thickBot="1">
      <c r="A15" s="32">
        <v>10</v>
      </c>
      <c r="B15" s="49" t="s">
        <v>61</v>
      </c>
      <c r="C15" s="52">
        <v>80</v>
      </c>
      <c r="D15" s="52">
        <v>83</v>
      </c>
      <c r="E15" s="52">
        <v>79</v>
      </c>
      <c r="F15" s="52">
        <v>83</v>
      </c>
      <c r="G15" s="52">
        <v>84</v>
      </c>
      <c r="H15" s="19">
        <f>SUM(C15:G15)</f>
        <v>409</v>
      </c>
      <c r="I15" s="33">
        <f>AVERAGE(C15:G15)</f>
        <v>81.8</v>
      </c>
      <c r="J15" s="19"/>
    </row>
    <row r="16" spans="1:11" ht="27" customHeight="1" thickBot="1">
      <c r="A16" s="32">
        <v>11</v>
      </c>
      <c r="B16" s="49" t="s">
        <v>67</v>
      </c>
      <c r="C16" s="52">
        <v>80</v>
      </c>
      <c r="D16" s="52">
        <v>84</v>
      </c>
      <c r="E16" s="52">
        <v>76</v>
      </c>
      <c r="F16" s="52">
        <v>84</v>
      </c>
      <c r="G16" s="52">
        <v>82</v>
      </c>
      <c r="H16" s="19">
        <f>SUM(C16:G16)</f>
        <v>406</v>
      </c>
      <c r="I16" s="33">
        <f>AVERAGE(C16:G16)</f>
        <v>81.2</v>
      </c>
      <c r="J16" s="19"/>
    </row>
    <row r="17" spans="1:10" ht="27" customHeight="1" thickBot="1">
      <c r="A17" s="32">
        <v>12</v>
      </c>
      <c r="B17" s="49" t="s">
        <v>47</v>
      </c>
      <c r="C17" s="52">
        <v>75</v>
      </c>
      <c r="D17" s="52">
        <v>81</v>
      </c>
      <c r="E17" s="52">
        <v>81</v>
      </c>
      <c r="F17" s="52">
        <v>82</v>
      </c>
      <c r="G17" s="52">
        <v>82</v>
      </c>
      <c r="H17" s="19">
        <f>SUM(C17:G17)</f>
        <v>401</v>
      </c>
      <c r="I17" s="33">
        <f>AVERAGE(C17:G17)</f>
        <v>80.2</v>
      </c>
      <c r="J17" s="19"/>
    </row>
    <row r="18" spans="1:10" ht="27.75" customHeight="1" thickBot="1">
      <c r="A18" s="32">
        <v>13</v>
      </c>
      <c r="B18" s="49" t="s">
        <v>45</v>
      </c>
      <c r="C18" s="52">
        <v>83</v>
      </c>
      <c r="D18" s="52">
        <v>80</v>
      </c>
      <c r="E18" s="52">
        <v>80</v>
      </c>
      <c r="F18" s="52">
        <v>80</v>
      </c>
      <c r="G18" s="52">
        <v>77</v>
      </c>
      <c r="H18" s="19">
        <f>SUM(C18:G18)</f>
        <v>400</v>
      </c>
      <c r="I18" s="33">
        <f>AVERAGE(C18:G18)</f>
        <v>80</v>
      </c>
      <c r="J18" s="19"/>
    </row>
    <row r="19" spans="1:10" ht="30" customHeight="1" thickBot="1">
      <c r="A19" s="32">
        <v>14</v>
      </c>
      <c r="B19" s="49" t="s">
        <v>54</v>
      </c>
      <c r="C19" s="52">
        <v>83</v>
      </c>
      <c r="D19" s="52">
        <v>82</v>
      </c>
      <c r="E19" s="52">
        <v>82</v>
      </c>
      <c r="F19" s="52">
        <v>77</v>
      </c>
      <c r="G19" s="52">
        <v>75</v>
      </c>
      <c r="H19" s="19">
        <f>SUM(C19:G19)</f>
        <v>399</v>
      </c>
      <c r="I19" s="33">
        <f>AVERAGE(C19:G19)</f>
        <v>79.8</v>
      </c>
      <c r="J19" s="19"/>
    </row>
    <row r="20" spans="1:10" ht="26.25" customHeight="1" thickBot="1">
      <c r="A20" s="32">
        <v>15</v>
      </c>
      <c r="B20" s="49" t="s">
        <v>58</v>
      </c>
      <c r="C20" s="52">
        <v>75</v>
      </c>
      <c r="D20" s="52">
        <v>82</v>
      </c>
      <c r="E20" s="52">
        <v>78</v>
      </c>
      <c r="F20" s="52">
        <v>79</v>
      </c>
      <c r="G20" s="52">
        <v>84</v>
      </c>
      <c r="H20" s="19">
        <f>SUM(C20:G20)</f>
        <v>398</v>
      </c>
      <c r="I20" s="33">
        <f>AVERAGE(C20:G20)</f>
        <v>79.599999999999994</v>
      </c>
      <c r="J20" s="19"/>
    </row>
    <row r="21" spans="1:10" ht="23.25" customHeight="1" thickBot="1">
      <c r="A21" s="32">
        <v>16</v>
      </c>
      <c r="B21" s="49" t="s">
        <v>63</v>
      </c>
      <c r="C21" s="52">
        <v>84</v>
      </c>
      <c r="D21" s="52">
        <v>83</v>
      </c>
      <c r="E21" s="52">
        <v>77</v>
      </c>
      <c r="F21" s="52">
        <v>76</v>
      </c>
      <c r="G21" s="52">
        <v>76</v>
      </c>
      <c r="H21" s="19">
        <f>SUM(C21:G21)</f>
        <v>396</v>
      </c>
      <c r="I21" s="33">
        <f>AVERAGE(C21:G21)</f>
        <v>79.2</v>
      </c>
      <c r="J21" s="19"/>
    </row>
    <row r="22" spans="1:10" ht="30.75" customHeight="1" thickBot="1">
      <c r="A22" s="32">
        <v>17</v>
      </c>
      <c r="B22" s="49" t="s">
        <v>64</v>
      </c>
      <c r="C22" s="52">
        <v>76</v>
      </c>
      <c r="D22" s="52">
        <v>84</v>
      </c>
      <c r="E22" s="52">
        <v>76</v>
      </c>
      <c r="F22" s="52">
        <v>78</v>
      </c>
      <c r="G22" s="52">
        <v>82</v>
      </c>
      <c r="H22" s="19">
        <f>SUM(C22:G22)</f>
        <v>396</v>
      </c>
      <c r="I22" s="33">
        <f>AVERAGE(C22:G22)</f>
        <v>79.2</v>
      </c>
      <c r="J22" s="19"/>
    </row>
    <row r="23" spans="1:10" ht="28.5" customHeight="1" thickBot="1">
      <c r="A23" s="32">
        <v>18</v>
      </c>
      <c r="B23" s="49" t="s">
        <v>68</v>
      </c>
      <c r="C23" s="52">
        <v>83</v>
      </c>
      <c r="D23" s="52">
        <v>80</v>
      </c>
      <c r="E23" s="52">
        <v>78</v>
      </c>
      <c r="F23" s="52">
        <v>76</v>
      </c>
      <c r="G23" s="52">
        <v>78</v>
      </c>
      <c r="H23" s="19">
        <f>SUM(C23:G23)</f>
        <v>395</v>
      </c>
      <c r="I23" s="33">
        <f>AVERAGE(C23:G23)</f>
        <v>79</v>
      </c>
      <c r="J23" s="19"/>
    </row>
    <row r="24" spans="1:10" ht="27" customHeight="1" thickBot="1">
      <c r="A24" s="32">
        <v>19</v>
      </c>
      <c r="B24" s="49" t="s">
        <v>55</v>
      </c>
      <c r="C24" s="52">
        <v>75</v>
      </c>
      <c r="D24" s="52">
        <v>81</v>
      </c>
      <c r="E24" s="52">
        <v>77</v>
      </c>
      <c r="F24" s="52">
        <v>79</v>
      </c>
      <c r="G24" s="52">
        <v>83</v>
      </c>
      <c r="H24" s="19">
        <f>SUM(C24:G24)</f>
        <v>395</v>
      </c>
      <c r="I24" s="33">
        <f>AVERAGE(C24:G24)</f>
        <v>79</v>
      </c>
      <c r="J24" s="19"/>
    </row>
    <row r="25" spans="1:10" ht="25.5" customHeight="1" thickBot="1">
      <c r="A25" s="32">
        <v>20</v>
      </c>
      <c r="B25" s="49" t="s">
        <v>48</v>
      </c>
      <c r="C25" s="52">
        <v>76</v>
      </c>
      <c r="D25" s="52">
        <v>81</v>
      </c>
      <c r="E25" s="52">
        <v>80</v>
      </c>
      <c r="F25" s="52">
        <v>75</v>
      </c>
      <c r="G25" s="52">
        <v>82</v>
      </c>
      <c r="H25" s="19">
        <f>SUM(C25:G25)</f>
        <v>394</v>
      </c>
      <c r="I25" s="33">
        <f>AVERAGE(C25:G25)</f>
        <v>78.8</v>
      </c>
      <c r="J25" s="19"/>
    </row>
    <row r="26" spans="1:10" ht="22.5" customHeight="1" thickBot="1">
      <c r="A26" s="32">
        <v>21</v>
      </c>
      <c r="B26" s="49" t="s">
        <v>65</v>
      </c>
      <c r="C26" s="52">
        <v>78</v>
      </c>
      <c r="D26" s="52">
        <v>81</v>
      </c>
      <c r="E26" s="52">
        <v>77</v>
      </c>
      <c r="F26" s="52">
        <v>80</v>
      </c>
      <c r="G26" s="52">
        <v>78</v>
      </c>
      <c r="H26" s="19">
        <f>SUM(C26:G26)</f>
        <v>394</v>
      </c>
      <c r="I26" s="33">
        <f>AVERAGE(C26:G26)</f>
        <v>78.8</v>
      </c>
      <c r="J26" s="19"/>
    </row>
    <row r="27" spans="1:10" ht="26.25" customHeight="1" thickBot="1">
      <c r="A27" s="32">
        <v>22</v>
      </c>
      <c r="B27" s="49" t="s">
        <v>59</v>
      </c>
      <c r="C27" s="52">
        <v>75</v>
      </c>
      <c r="D27" s="52">
        <v>81</v>
      </c>
      <c r="E27" s="52">
        <v>77</v>
      </c>
      <c r="F27" s="52">
        <v>75</v>
      </c>
      <c r="G27" s="52">
        <v>75</v>
      </c>
      <c r="H27" s="19">
        <f>SUM(C27:G27)</f>
        <v>383</v>
      </c>
      <c r="I27" s="33">
        <f>AVERAGE(C27:G27)</f>
        <v>76.599999999999994</v>
      </c>
      <c r="J27" s="19"/>
    </row>
    <row r="28" spans="1:10" ht="30.75" customHeight="1" thickBot="1">
      <c r="A28" s="32">
        <v>23</v>
      </c>
      <c r="B28" s="49" t="s">
        <v>53</v>
      </c>
      <c r="C28" s="52">
        <v>75</v>
      </c>
      <c r="D28" s="52">
        <v>80</v>
      </c>
      <c r="E28" s="52">
        <v>75</v>
      </c>
      <c r="F28" s="52">
        <v>75</v>
      </c>
      <c r="G28" s="52">
        <v>75</v>
      </c>
      <c r="H28" s="19">
        <f>SUM(C28:G28)</f>
        <v>380</v>
      </c>
      <c r="I28" s="33">
        <f>AVERAGE(C28:G28)</f>
        <v>76</v>
      </c>
      <c r="J28" s="19"/>
    </row>
    <row r="29" spans="1:10" ht="27" customHeight="1" thickBot="1">
      <c r="A29" s="32">
        <v>24</v>
      </c>
      <c r="B29" s="49" t="s">
        <v>51</v>
      </c>
      <c r="C29" s="52">
        <v>90</v>
      </c>
      <c r="D29" s="52">
        <v>81</v>
      </c>
      <c r="E29" s="52">
        <v>75</v>
      </c>
      <c r="F29" s="52">
        <v>37</v>
      </c>
      <c r="G29" s="52">
        <v>76</v>
      </c>
      <c r="H29" s="19">
        <f>SUM(C29:G29)</f>
        <v>359</v>
      </c>
      <c r="I29" s="33">
        <f>AVERAGE(C29:G29)</f>
        <v>71.8</v>
      </c>
      <c r="J29" s="19"/>
    </row>
    <row r="30" spans="1:10" ht="27.75" customHeight="1" thickBot="1">
      <c r="A30" s="32">
        <v>25</v>
      </c>
      <c r="B30" s="49" t="s">
        <v>69</v>
      </c>
      <c r="C30" s="52">
        <v>82</v>
      </c>
      <c r="D30" s="52">
        <v>80</v>
      </c>
      <c r="E30" s="52">
        <v>69</v>
      </c>
      <c r="F30" s="52">
        <v>75</v>
      </c>
      <c r="G30" s="52">
        <v>0</v>
      </c>
      <c r="H30" s="19">
        <f>SUM(C30:G30)</f>
        <v>306</v>
      </c>
      <c r="I30" s="33">
        <f>AVERAGE(C30:G30)</f>
        <v>61.2</v>
      </c>
      <c r="J30" s="19"/>
    </row>
    <row r="31" spans="1:10" ht="28.5" customHeight="1" thickBot="1">
      <c r="A31" s="32">
        <v>26</v>
      </c>
      <c r="B31" s="49" t="s">
        <v>71</v>
      </c>
      <c r="C31" s="52">
        <v>75</v>
      </c>
      <c r="D31" s="52">
        <v>81</v>
      </c>
      <c r="E31" s="52">
        <v>71</v>
      </c>
      <c r="F31" s="52">
        <v>75</v>
      </c>
      <c r="G31" s="52">
        <v>0</v>
      </c>
      <c r="H31" s="19">
        <f>SUM(C31:G31)</f>
        <v>302</v>
      </c>
      <c r="I31" s="33">
        <f>AVERAGE(C31:G31)</f>
        <v>60.4</v>
      </c>
      <c r="J31" s="19"/>
    </row>
    <row r="32" spans="1:10" ht="27.75" customHeight="1" thickBot="1">
      <c r="A32" s="32">
        <v>27</v>
      </c>
      <c r="B32" s="49" t="s">
        <v>70</v>
      </c>
      <c r="C32" s="52">
        <v>75</v>
      </c>
      <c r="D32" s="52">
        <v>80</v>
      </c>
      <c r="E32" s="52">
        <v>71</v>
      </c>
      <c r="F32" s="52">
        <v>75</v>
      </c>
      <c r="G32" s="52">
        <v>0</v>
      </c>
      <c r="H32" s="19">
        <f>SUM(C32:G32)</f>
        <v>301</v>
      </c>
      <c r="I32" s="33">
        <f>AVERAGE(C32:G32)</f>
        <v>60.2</v>
      </c>
      <c r="J32" s="19"/>
    </row>
    <row r="33" spans="1:10" ht="25.5" customHeight="1" thickBot="1">
      <c r="A33" s="32">
        <v>28</v>
      </c>
      <c r="B33" s="49" t="s">
        <v>62</v>
      </c>
      <c r="C33" s="52">
        <v>90</v>
      </c>
      <c r="D33" s="56">
        <v>39</v>
      </c>
      <c r="E33" s="56">
        <v>42</v>
      </c>
      <c r="F33" s="56">
        <v>90</v>
      </c>
      <c r="G33" s="56">
        <v>0</v>
      </c>
      <c r="H33" s="19">
        <f>SUM(C33:G33)</f>
        <v>261</v>
      </c>
      <c r="I33" s="33">
        <f>AVERAGE(C33:G33)</f>
        <v>52.2</v>
      </c>
      <c r="J33" s="19"/>
    </row>
    <row r="34" spans="1:10" ht="29.25" customHeight="1">
      <c r="A34" s="32"/>
      <c r="B34" s="10"/>
      <c r="C34" s="13"/>
      <c r="D34" s="13"/>
      <c r="E34" s="13"/>
      <c r="F34" s="13"/>
      <c r="G34" s="13"/>
      <c r="H34" s="19"/>
      <c r="I34" s="33"/>
      <c r="J34" s="19"/>
    </row>
    <row r="35" spans="1:10" ht="26.25" customHeight="1">
      <c r="A35" s="32"/>
      <c r="B35" s="10"/>
      <c r="C35" s="13"/>
      <c r="D35" s="13"/>
      <c r="E35" s="13"/>
      <c r="F35" s="13"/>
      <c r="G35" s="13"/>
      <c r="H35" s="19"/>
      <c r="I35" s="33"/>
      <c r="J35" s="19"/>
    </row>
  </sheetData>
  <sortState ref="A7:I35">
    <sortCondition descending="1" ref="I7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5"/>
  <sheetViews>
    <sheetView tabSelected="1" topLeftCell="A19" workbookViewId="0">
      <selection activeCell="N21" sqref="N21"/>
    </sheetView>
  </sheetViews>
  <sheetFormatPr defaultRowHeight="14.4"/>
  <cols>
    <col min="2" max="2" width="36.88671875" customWidth="1"/>
  </cols>
  <sheetData>
    <row r="1" spans="1:10" ht="18">
      <c r="A1" s="2"/>
      <c r="B1" s="38" t="s">
        <v>7</v>
      </c>
      <c r="C1" s="38"/>
      <c r="D1" s="38"/>
      <c r="E1" s="38"/>
      <c r="F1" s="38"/>
      <c r="G1" s="38"/>
      <c r="H1" s="38"/>
      <c r="I1" s="38"/>
      <c r="J1" s="38"/>
    </row>
    <row r="2" spans="1:10" ht="18">
      <c r="A2" s="2"/>
      <c r="B2" s="38" t="s">
        <v>230</v>
      </c>
      <c r="C2" s="38"/>
      <c r="D2" s="38"/>
      <c r="E2" s="38"/>
      <c r="F2" s="38"/>
      <c r="G2" s="38"/>
      <c r="H2" s="38"/>
      <c r="I2" s="38"/>
      <c r="J2" s="38"/>
    </row>
    <row r="3" spans="1:10" ht="28.8">
      <c r="A3" s="1" t="s">
        <v>0</v>
      </c>
      <c r="B3" s="1"/>
      <c r="C3" s="1" t="s">
        <v>1</v>
      </c>
      <c r="D3" s="1"/>
      <c r="E3" s="1"/>
      <c r="F3" s="1"/>
      <c r="G3" s="1"/>
      <c r="H3" s="1" t="s">
        <v>3</v>
      </c>
      <c r="I3" s="3" t="s">
        <v>5</v>
      </c>
      <c r="J3" s="1" t="s">
        <v>4</v>
      </c>
    </row>
    <row r="4" spans="1:10">
      <c r="A4" s="1"/>
      <c r="B4" s="1"/>
      <c r="C4" s="1" t="s">
        <v>2</v>
      </c>
      <c r="D4" s="1"/>
      <c r="E4" s="1"/>
      <c r="F4" s="1"/>
      <c r="G4" s="1" t="s">
        <v>210</v>
      </c>
      <c r="H4" s="1"/>
      <c r="I4" s="1"/>
      <c r="J4" s="1"/>
    </row>
    <row r="5" spans="1:10" ht="102" customHeight="1" thickBot="1">
      <c r="A5" s="5"/>
      <c r="B5" s="5"/>
      <c r="C5" s="50" t="s">
        <v>231</v>
      </c>
      <c r="D5" s="78" t="s">
        <v>232</v>
      </c>
      <c r="E5" s="50" t="s">
        <v>233</v>
      </c>
      <c r="F5" s="50" t="s">
        <v>234</v>
      </c>
      <c r="G5" s="50" t="s">
        <v>231</v>
      </c>
      <c r="H5" s="1"/>
      <c r="I5" s="1"/>
      <c r="J5" s="1"/>
    </row>
    <row r="6" spans="1:10" ht="26.25" customHeight="1" thickBot="1">
      <c r="A6" s="19">
        <v>1</v>
      </c>
      <c r="B6" s="76" t="s">
        <v>37</v>
      </c>
      <c r="C6" s="51">
        <v>91</v>
      </c>
      <c r="D6" s="51">
        <v>93</v>
      </c>
      <c r="E6" s="51">
        <v>93</v>
      </c>
      <c r="F6" s="51">
        <v>95</v>
      </c>
      <c r="G6" s="51">
        <v>92</v>
      </c>
      <c r="H6" s="21">
        <f>SUM(C6:G6)</f>
        <v>464</v>
      </c>
      <c r="I6" s="27">
        <f>AVERAGE(C6:G6)</f>
        <v>92.8</v>
      </c>
      <c r="J6" s="8"/>
    </row>
    <row r="7" spans="1:10" ht="22.5" customHeight="1" thickBot="1">
      <c r="A7" s="19">
        <v>2</v>
      </c>
      <c r="B7" s="77" t="s">
        <v>33</v>
      </c>
      <c r="C7" s="52">
        <v>91</v>
      </c>
      <c r="D7" s="52">
        <v>90</v>
      </c>
      <c r="E7" s="52">
        <v>90</v>
      </c>
      <c r="F7" s="52">
        <v>91</v>
      </c>
      <c r="G7" s="52">
        <v>90</v>
      </c>
      <c r="H7" s="21">
        <f>SUM(C7:G7)</f>
        <v>452</v>
      </c>
      <c r="I7" s="27">
        <f>AVERAGE(C7:G7)</f>
        <v>90.4</v>
      </c>
      <c r="J7" s="8"/>
    </row>
    <row r="8" spans="1:10" ht="24" customHeight="1" thickBot="1">
      <c r="A8" s="19">
        <v>3</v>
      </c>
      <c r="B8" s="77" t="s">
        <v>32</v>
      </c>
      <c r="C8" s="52">
        <v>90</v>
      </c>
      <c r="D8" s="52">
        <v>90</v>
      </c>
      <c r="E8" s="52">
        <v>91</v>
      </c>
      <c r="F8" s="52">
        <v>90</v>
      </c>
      <c r="G8" s="52">
        <v>79</v>
      </c>
      <c r="H8" s="21">
        <f>SUM(C8:G8)</f>
        <v>440</v>
      </c>
      <c r="I8" s="27">
        <f>AVERAGE(C8:G8)</f>
        <v>88</v>
      </c>
      <c r="J8" s="8"/>
    </row>
    <row r="9" spans="1:10" ht="24" customHeight="1" thickBot="1">
      <c r="A9" s="19">
        <v>4</v>
      </c>
      <c r="B9" s="77" t="s">
        <v>34</v>
      </c>
      <c r="C9" s="52">
        <v>91</v>
      </c>
      <c r="D9" s="52">
        <v>90</v>
      </c>
      <c r="E9" s="52">
        <v>91</v>
      </c>
      <c r="F9" s="52">
        <v>80</v>
      </c>
      <c r="G9" s="52">
        <v>84</v>
      </c>
      <c r="H9" s="21">
        <f>SUM(C9:G9)</f>
        <v>436</v>
      </c>
      <c r="I9" s="27">
        <f>AVERAGE(C9:G9)</f>
        <v>87.2</v>
      </c>
      <c r="J9" s="8"/>
    </row>
    <row r="10" spans="1:10" ht="26.25" customHeight="1" thickBot="1">
      <c r="A10" s="19">
        <v>5</v>
      </c>
      <c r="B10" s="77" t="s">
        <v>31</v>
      </c>
      <c r="C10" s="52">
        <v>80</v>
      </c>
      <c r="D10" s="52">
        <v>78</v>
      </c>
      <c r="E10" s="52">
        <v>80</v>
      </c>
      <c r="F10" s="52">
        <v>86</v>
      </c>
      <c r="G10" s="52">
        <v>80</v>
      </c>
      <c r="H10" s="21">
        <f>SUM(C10:G10)</f>
        <v>404</v>
      </c>
      <c r="I10" s="27">
        <f>AVERAGE(C10:G10)</f>
        <v>80.8</v>
      </c>
      <c r="J10" s="9"/>
    </row>
    <row r="11" spans="1:10" ht="21.75" customHeight="1" thickBot="1">
      <c r="A11" s="19">
        <v>6</v>
      </c>
      <c r="B11" s="77" t="s">
        <v>35</v>
      </c>
      <c r="C11" s="52">
        <v>80</v>
      </c>
      <c r="D11" s="52">
        <v>78</v>
      </c>
      <c r="E11" s="52">
        <v>80</v>
      </c>
      <c r="F11" s="52">
        <v>86</v>
      </c>
      <c r="G11" s="52">
        <v>80</v>
      </c>
      <c r="H11" s="21">
        <f>SUM(C11:G11)</f>
        <v>404</v>
      </c>
      <c r="I11" s="27">
        <f>AVERAGE(C11:G11)</f>
        <v>80.8</v>
      </c>
      <c r="J11" s="7"/>
    </row>
    <row r="12" spans="1:10" ht="21.75" customHeight="1" thickBot="1">
      <c r="A12" s="19">
        <v>7</v>
      </c>
      <c r="B12" s="77" t="s">
        <v>23</v>
      </c>
      <c r="C12" s="52">
        <v>78</v>
      </c>
      <c r="D12" s="52">
        <v>84</v>
      </c>
      <c r="E12" s="52">
        <v>81</v>
      </c>
      <c r="F12" s="52">
        <v>82</v>
      </c>
      <c r="G12" s="52">
        <v>78</v>
      </c>
      <c r="H12" s="21">
        <f>SUM(C12:G12)</f>
        <v>403</v>
      </c>
      <c r="I12" s="27">
        <f>AVERAGE(C12:G12)</f>
        <v>80.599999999999994</v>
      </c>
      <c r="J12" s="1"/>
    </row>
    <row r="13" spans="1:10" ht="21" customHeight="1" thickBot="1">
      <c r="A13" s="19">
        <v>8</v>
      </c>
      <c r="B13" s="77" t="s">
        <v>29</v>
      </c>
      <c r="C13" s="52">
        <v>77</v>
      </c>
      <c r="D13" s="52">
        <v>87</v>
      </c>
      <c r="E13" s="52">
        <v>80</v>
      </c>
      <c r="F13" s="52">
        <v>84</v>
      </c>
      <c r="G13" s="52">
        <v>75</v>
      </c>
      <c r="H13" s="21">
        <f>SUM(C13:G13)</f>
        <v>403</v>
      </c>
      <c r="I13" s="27">
        <f>AVERAGE(C13:G13)</f>
        <v>80.599999999999994</v>
      </c>
      <c r="J13" s="1"/>
    </row>
    <row r="14" spans="1:10" ht="21.75" customHeight="1" thickBot="1">
      <c r="A14" s="19">
        <v>9</v>
      </c>
      <c r="B14" s="77" t="s">
        <v>22</v>
      </c>
      <c r="C14" s="52">
        <v>77</v>
      </c>
      <c r="D14" s="52">
        <v>80</v>
      </c>
      <c r="E14" s="52">
        <v>82</v>
      </c>
      <c r="F14" s="52">
        <v>80</v>
      </c>
      <c r="G14" s="52">
        <v>80</v>
      </c>
      <c r="H14" s="21">
        <f>SUM(C14:G14)</f>
        <v>399</v>
      </c>
      <c r="I14" s="27">
        <f>AVERAGE(C14:G14)</f>
        <v>79.8</v>
      </c>
      <c r="J14" s="1"/>
    </row>
    <row r="15" spans="1:10" ht="21.75" customHeight="1" thickBot="1">
      <c r="A15" s="19">
        <v>10</v>
      </c>
      <c r="B15" s="77" t="s">
        <v>21</v>
      </c>
      <c r="C15" s="52">
        <v>44</v>
      </c>
      <c r="D15" s="52">
        <v>90</v>
      </c>
      <c r="E15" s="52">
        <v>80</v>
      </c>
      <c r="F15" s="52">
        <v>90</v>
      </c>
      <c r="G15" s="52">
        <v>90</v>
      </c>
      <c r="H15" s="21">
        <f>SUM(C15:G15)</f>
        <v>394</v>
      </c>
      <c r="I15" s="27">
        <f>AVERAGE(C15:G15)</f>
        <v>78.8</v>
      </c>
      <c r="J15" s="1"/>
    </row>
    <row r="16" spans="1:10" ht="22.5" customHeight="1" thickBot="1">
      <c r="A16" s="19">
        <v>11</v>
      </c>
      <c r="B16" s="77" t="s">
        <v>38</v>
      </c>
      <c r="C16" s="52">
        <v>77</v>
      </c>
      <c r="D16" s="52">
        <v>76</v>
      </c>
      <c r="E16" s="52">
        <v>78</v>
      </c>
      <c r="F16" s="52">
        <v>79</v>
      </c>
      <c r="G16" s="52">
        <v>81</v>
      </c>
      <c r="H16" s="21">
        <f>SUM(C16:G16)</f>
        <v>391</v>
      </c>
      <c r="I16" s="27">
        <f>AVERAGE(C16:G16)</f>
        <v>78.2</v>
      </c>
      <c r="J16" s="1"/>
    </row>
    <row r="17" spans="1:10" ht="20.25" customHeight="1" thickBot="1">
      <c r="A17" s="19">
        <v>12</v>
      </c>
      <c r="B17" s="77" t="s">
        <v>25</v>
      </c>
      <c r="C17" s="52">
        <v>76</v>
      </c>
      <c r="D17" s="52">
        <v>82</v>
      </c>
      <c r="E17" s="52">
        <v>76</v>
      </c>
      <c r="F17" s="52">
        <v>79</v>
      </c>
      <c r="G17" s="52">
        <v>77</v>
      </c>
      <c r="H17" s="21">
        <f>SUM(C17:G17)</f>
        <v>390</v>
      </c>
      <c r="I17" s="27">
        <f>AVERAGE(C17:G17)</f>
        <v>78</v>
      </c>
      <c r="J17" s="1"/>
    </row>
    <row r="18" spans="1:10" ht="20.25" customHeight="1" thickBot="1">
      <c r="A18" s="19">
        <v>13</v>
      </c>
      <c r="B18" s="77" t="s">
        <v>24</v>
      </c>
      <c r="C18" s="52">
        <v>76</v>
      </c>
      <c r="D18" s="52">
        <v>83</v>
      </c>
      <c r="E18" s="52">
        <v>75</v>
      </c>
      <c r="F18" s="52">
        <v>78</v>
      </c>
      <c r="G18" s="52">
        <v>76</v>
      </c>
      <c r="H18" s="21">
        <f>SUM(C18:G18)</f>
        <v>388</v>
      </c>
      <c r="I18" s="27">
        <f>AVERAGE(C18:G18)</f>
        <v>77.599999999999994</v>
      </c>
      <c r="J18" s="1"/>
    </row>
    <row r="19" spans="1:10" ht="19.5" customHeight="1" thickBot="1">
      <c r="A19" s="19">
        <v>14</v>
      </c>
      <c r="B19" s="77" t="s">
        <v>26</v>
      </c>
      <c r="C19" s="52">
        <v>78</v>
      </c>
      <c r="D19" s="52">
        <v>75</v>
      </c>
      <c r="E19" s="52">
        <v>80</v>
      </c>
      <c r="F19" s="52">
        <v>77</v>
      </c>
      <c r="G19" s="52">
        <v>78</v>
      </c>
      <c r="H19" s="21">
        <f>SUM(C19:G19)</f>
        <v>388</v>
      </c>
      <c r="I19" s="27">
        <f>AVERAGE(C19:G19)</f>
        <v>77.599999999999994</v>
      </c>
      <c r="J19" s="1"/>
    </row>
    <row r="20" spans="1:10" ht="21.75" customHeight="1" thickBot="1">
      <c r="A20" s="19">
        <v>15</v>
      </c>
      <c r="B20" s="77" t="s">
        <v>30</v>
      </c>
      <c r="C20" s="52">
        <v>80</v>
      </c>
      <c r="D20" s="52">
        <v>76</v>
      </c>
      <c r="E20" s="52">
        <v>81</v>
      </c>
      <c r="F20" s="52">
        <v>75</v>
      </c>
      <c r="G20" s="52">
        <v>76</v>
      </c>
      <c r="H20" s="21">
        <f>SUM(C20:G20)</f>
        <v>388</v>
      </c>
      <c r="I20" s="27">
        <f>AVERAGE(C20:G20)</f>
        <v>77.599999999999994</v>
      </c>
      <c r="J20" s="1"/>
    </row>
    <row r="21" spans="1:10" ht="21.75" customHeight="1" thickBot="1">
      <c r="A21" s="19">
        <v>16</v>
      </c>
      <c r="B21" s="77" t="s">
        <v>42</v>
      </c>
      <c r="C21" s="52">
        <v>76</v>
      </c>
      <c r="D21" s="52">
        <v>75</v>
      </c>
      <c r="E21" s="52">
        <v>80</v>
      </c>
      <c r="F21" s="52">
        <v>75</v>
      </c>
      <c r="G21" s="52">
        <v>80</v>
      </c>
      <c r="H21" s="21">
        <f>SUM(C21:G21)</f>
        <v>386</v>
      </c>
      <c r="I21" s="27">
        <f>AVERAGE(C21:G21)</f>
        <v>77.2</v>
      </c>
      <c r="J21" s="1"/>
    </row>
    <row r="22" spans="1:10" ht="25.5" customHeight="1" thickBot="1">
      <c r="A22" s="19">
        <v>17</v>
      </c>
      <c r="B22" s="77" t="s">
        <v>36</v>
      </c>
      <c r="C22" s="52">
        <v>78</v>
      </c>
      <c r="D22" s="52">
        <v>79</v>
      </c>
      <c r="E22" s="52">
        <v>76</v>
      </c>
      <c r="F22" s="52">
        <v>75</v>
      </c>
      <c r="G22" s="52">
        <v>78</v>
      </c>
      <c r="H22" s="21">
        <f>SUM(C22:G22)</f>
        <v>386</v>
      </c>
      <c r="I22" s="27">
        <f>AVERAGE(C22:G22)</f>
        <v>77.2</v>
      </c>
      <c r="J22" s="1"/>
    </row>
    <row r="23" spans="1:10" ht="22.5" customHeight="1" thickBot="1">
      <c r="A23" s="19">
        <v>18</v>
      </c>
      <c r="B23" s="77" t="s">
        <v>40</v>
      </c>
      <c r="C23" s="52">
        <v>76</v>
      </c>
      <c r="D23" s="52">
        <v>81</v>
      </c>
      <c r="E23" s="52">
        <v>76</v>
      </c>
      <c r="F23" s="52">
        <v>76</v>
      </c>
      <c r="G23" s="52">
        <v>76</v>
      </c>
      <c r="H23" s="21">
        <f>SUM(C23:G23)</f>
        <v>385</v>
      </c>
      <c r="I23" s="27">
        <f>AVERAGE(C23:G23)</f>
        <v>77</v>
      </c>
      <c r="J23" s="1"/>
    </row>
    <row r="24" spans="1:10" ht="23.25" customHeight="1" thickBot="1">
      <c r="A24" s="19">
        <v>19</v>
      </c>
      <c r="B24" s="77" t="s">
        <v>43</v>
      </c>
      <c r="C24" s="52">
        <v>78</v>
      </c>
      <c r="D24" s="52">
        <v>75</v>
      </c>
      <c r="E24" s="52">
        <v>75</v>
      </c>
      <c r="F24" s="52">
        <v>81</v>
      </c>
      <c r="G24" s="52">
        <v>76</v>
      </c>
      <c r="H24" s="21">
        <f>SUM(C24:G24)</f>
        <v>385</v>
      </c>
      <c r="I24" s="27">
        <f>AVERAGE(C24:G24)</f>
        <v>77</v>
      </c>
      <c r="J24" s="1"/>
    </row>
    <row r="25" spans="1:10" ht="22.5" customHeight="1" thickBot="1">
      <c r="A25" s="19">
        <v>20</v>
      </c>
      <c r="B25" s="77" t="s">
        <v>27</v>
      </c>
      <c r="C25" s="52">
        <v>76</v>
      </c>
      <c r="D25" s="52">
        <v>76</v>
      </c>
      <c r="E25" s="52">
        <v>77</v>
      </c>
      <c r="F25" s="52">
        <v>75</v>
      </c>
      <c r="G25" s="52">
        <v>79</v>
      </c>
      <c r="H25" s="21">
        <f>SUM(C25:G25)</f>
        <v>383</v>
      </c>
      <c r="I25" s="27">
        <f>AVERAGE(C25:G25)</f>
        <v>76.599999999999994</v>
      </c>
      <c r="J25" s="1"/>
    </row>
    <row r="26" spans="1:10" ht="23.25" customHeight="1" thickBot="1">
      <c r="A26" s="19">
        <v>21</v>
      </c>
      <c r="B26" s="77" t="s">
        <v>28</v>
      </c>
      <c r="C26" s="52">
        <v>74</v>
      </c>
      <c r="D26" s="52">
        <v>76</v>
      </c>
      <c r="E26" s="52">
        <v>76</v>
      </c>
      <c r="F26" s="52">
        <v>75</v>
      </c>
      <c r="G26" s="52">
        <v>77</v>
      </c>
      <c r="H26" s="21">
        <f>SUM(C26:G26)</f>
        <v>378</v>
      </c>
      <c r="I26" s="27">
        <f>AVERAGE(C26:G26)</f>
        <v>75.599999999999994</v>
      </c>
      <c r="J26" s="1"/>
    </row>
    <row r="27" spans="1:10" ht="24" customHeight="1" thickBot="1">
      <c r="A27" s="19">
        <v>22</v>
      </c>
      <c r="B27" s="77" t="s">
        <v>14</v>
      </c>
      <c r="C27" s="52">
        <v>82</v>
      </c>
      <c r="D27" s="52">
        <v>90</v>
      </c>
      <c r="E27" s="52">
        <v>90</v>
      </c>
      <c r="F27" s="52">
        <v>91</v>
      </c>
      <c r="G27" s="52">
        <v>0</v>
      </c>
      <c r="H27" s="21">
        <f>SUM(C27:G27)</f>
        <v>353</v>
      </c>
      <c r="I27" s="27">
        <f>AVERAGE(C27:G27)</f>
        <v>70.599999999999994</v>
      </c>
      <c r="J27" s="1"/>
    </row>
    <row r="28" spans="1:10" ht="25.5" customHeight="1" thickBot="1">
      <c r="A28" s="19">
        <v>23</v>
      </c>
      <c r="B28" s="77" t="s">
        <v>41</v>
      </c>
      <c r="C28" s="52">
        <v>73</v>
      </c>
      <c r="D28" s="52">
        <v>75</v>
      </c>
      <c r="E28" s="52">
        <v>37</v>
      </c>
      <c r="F28" s="52">
        <v>75</v>
      </c>
      <c r="G28" s="52">
        <v>77</v>
      </c>
      <c r="H28" s="21">
        <f>SUM(C28:G28)</f>
        <v>337</v>
      </c>
      <c r="I28" s="27">
        <f>AVERAGE(C28:G28)</f>
        <v>67.400000000000006</v>
      </c>
      <c r="J28" s="1"/>
    </row>
    <row r="29" spans="1:10" ht="22.5" customHeight="1" thickBot="1">
      <c r="A29" s="19">
        <v>24</v>
      </c>
      <c r="B29" s="77" t="s">
        <v>20</v>
      </c>
      <c r="C29" s="52">
        <v>75</v>
      </c>
      <c r="D29" s="52">
        <v>82</v>
      </c>
      <c r="E29" s="52">
        <v>77</v>
      </c>
      <c r="F29" s="52">
        <v>84</v>
      </c>
      <c r="G29" s="52">
        <v>0</v>
      </c>
      <c r="H29" s="21">
        <f>SUM(C29:G29)</f>
        <v>318</v>
      </c>
      <c r="I29" s="27">
        <f>AVERAGE(C29:G29)</f>
        <v>63.6</v>
      </c>
      <c r="J29" s="1"/>
    </row>
    <row r="30" spans="1:10" ht="22.5" customHeight="1" thickBot="1">
      <c r="A30" s="19">
        <v>25</v>
      </c>
      <c r="B30" s="77" t="s">
        <v>39</v>
      </c>
      <c r="C30" s="52">
        <v>75</v>
      </c>
      <c r="D30" s="52">
        <v>75</v>
      </c>
      <c r="E30" s="52">
        <v>77</v>
      </c>
      <c r="F30" s="52">
        <v>75</v>
      </c>
      <c r="G30" s="52">
        <v>0</v>
      </c>
      <c r="H30" s="21">
        <f>SUM(C30:G30)</f>
        <v>302</v>
      </c>
      <c r="I30" s="27">
        <f>AVERAGE(C30:G30)</f>
        <v>60.4</v>
      </c>
      <c r="J30" s="1"/>
    </row>
    <row r="31" spans="1:10" ht="19.5" customHeight="1" thickBot="1">
      <c r="A31" s="19">
        <v>26</v>
      </c>
      <c r="B31" s="77" t="s">
        <v>44</v>
      </c>
      <c r="C31" s="52">
        <v>39</v>
      </c>
      <c r="D31" s="52">
        <v>40</v>
      </c>
      <c r="E31" s="52">
        <v>42</v>
      </c>
      <c r="F31" s="52">
        <v>24</v>
      </c>
      <c r="G31" s="52">
        <v>81</v>
      </c>
      <c r="H31" s="21">
        <f>SUM(C31:G31)</f>
        <v>226</v>
      </c>
      <c r="I31" s="27">
        <f>AVERAGE(C31:G31)</f>
        <v>45.2</v>
      </c>
      <c r="J31" s="1"/>
    </row>
    <row r="32" spans="1:10" ht="19.5" customHeight="1" thickBot="1">
      <c r="A32" s="19">
        <v>27</v>
      </c>
      <c r="B32" s="77" t="s">
        <v>9</v>
      </c>
      <c r="C32" s="52">
        <v>32</v>
      </c>
      <c r="D32" s="52">
        <v>33</v>
      </c>
      <c r="E32" s="52">
        <v>30</v>
      </c>
      <c r="F32" s="52">
        <v>29</v>
      </c>
      <c r="G32" s="52">
        <v>0</v>
      </c>
      <c r="H32" s="21">
        <f>SUM(C32:G32)</f>
        <v>124</v>
      </c>
      <c r="I32" s="27">
        <f>AVERAGE(C32:G32)</f>
        <v>24.8</v>
      </c>
      <c r="J32" s="1"/>
    </row>
    <row r="33" spans="1:10" ht="23.25" customHeight="1">
      <c r="A33" s="19"/>
      <c r="B33" s="10"/>
      <c r="C33" s="13"/>
      <c r="D33" s="13"/>
      <c r="E33" s="13"/>
      <c r="F33" s="13"/>
      <c r="G33" s="13"/>
      <c r="H33" s="22"/>
      <c r="I33" s="28"/>
      <c r="J33" s="1"/>
    </row>
    <row r="34" spans="1:10" ht="23.25" customHeight="1">
      <c r="A34" s="19"/>
      <c r="B34" s="10"/>
      <c r="C34" s="13"/>
      <c r="D34" s="13"/>
      <c r="E34" s="13"/>
      <c r="F34" s="13"/>
      <c r="G34" s="13"/>
      <c r="H34" s="21"/>
      <c r="I34" s="27"/>
      <c r="J34" s="1"/>
    </row>
    <row r="35" spans="1:10" ht="24" customHeight="1">
      <c r="A35" s="19"/>
      <c r="B35" s="10"/>
      <c r="C35" s="13"/>
      <c r="D35" s="13"/>
      <c r="E35" s="13"/>
      <c r="F35" s="13"/>
      <c r="G35" s="13"/>
      <c r="H35" s="21"/>
      <c r="I35" s="27"/>
      <c r="J35" s="1"/>
    </row>
  </sheetData>
  <sortState ref="A7:I33">
    <sortCondition descending="1" ref="I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ЕК-51!</vt:lpstr>
      <vt:lpstr>Мо-51</vt:lpstr>
      <vt:lpstr>ПТБ-51</vt:lpstr>
      <vt:lpstr>Мев51</vt:lpstr>
      <vt:lpstr>Мо-52</vt:lpstr>
      <vt:lpstr>ОП-51!</vt:lpstr>
      <vt:lpstr>Фін51!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2023-07-03T09:10:59Z</cp:lastPrinted>
  <dcterms:created xsi:type="dcterms:W3CDTF">2017-01-05T10:37:21Z</dcterms:created>
  <dcterms:modified xsi:type="dcterms:W3CDTF">2024-07-07T17:15:12Z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2023-07-09T16:48:20Z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4bbefc31-3605-4869-9cf2-fc46d82a8c71</vt:lpwstr>
  </property>
  <property fmtid="{D5CDD505-2E9C-101B-9397-08002B2CF9AE}" pid="8" name="MSIP_Label_1ada0a2f-b917-4d51-b0d0-d418a10c8b23_ContentBits">
    <vt:lpwstr>0</vt:lpwstr>
  </property>
</Properties>
</file>