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570" windowHeight="7695"/>
  </bookViews>
  <sheets>
    <sheet name="магістри 1 курс " sheetId="23" r:id="rId1"/>
  </sheets>
  <definedNames>
    <definedName name="_xlnm._FilterDatabase" localSheetId="0" hidden="1">'магістри 1 курс '!$B$7:$K$8</definedName>
  </definedNames>
  <calcPr calcId="144525"/>
</workbook>
</file>

<file path=xl/calcChain.xml><?xml version="1.0" encoding="utf-8"?>
<calcChain xmlns="http://schemas.openxmlformats.org/spreadsheetml/2006/main">
  <c r="N41" i="23" l="1"/>
  <c r="N40" i="23"/>
  <c r="N34" i="23"/>
  <c r="N33" i="23"/>
  <c r="K7" i="23" l="1"/>
  <c r="K22" i="23" l="1"/>
  <c r="K15" i="23"/>
  <c r="K14" i="23"/>
</calcChain>
</file>

<file path=xl/sharedStrings.xml><?xml version="1.0" encoding="utf-8"?>
<sst xmlns="http://schemas.openxmlformats.org/spreadsheetml/2006/main" count="86" uniqueCount="46">
  <si>
    <t>№ п/п</t>
  </si>
  <si>
    <t>Прізвище, ім'я, по-батькові</t>
  </si>
  <si>
    <t>Середній бал</t>
  </si>
  <si>
    <t>Примітка</t>
  </si>
  <si>
    <t>Додаткові бали</t>
  </si>
  <si>
    <t>Результати семестрового контролю, бали</t>
  </si>
  <si>
    <t xml:space="preserve">Кубай Віталій Андрійович </t>
  </si>
  <si>
    <t>екзмени</t>
  </si>
  <si>
    <t>КР</t>
  </si>
  <si>
    <t>Управління проектами</t>
  </si>
  <si>
    <t>Охорона праці в галузі та цивільний захист</t>
  </si>
  <si>
    <t xml:space="preserve">Гавриляк Орест Миколайович </t>
  </si>
  <si>
    <t xml:space="preserve">Хмілевський Олег Андрійович </t>
  </si>
  <si>
    <t>Джуман Володимир Романович</t>
  </si>
  <si>
    <t>Городецький Ігор Іванович</t>
  </si>
  <si>
    <t>Марчук Віталій Володимирович</t>
  </si>
  <si>
    <t xml:space="preserve">Брікнер Олег Миколайович </t>
  </si>
  <si>
    <t xml:space="preserve">Тютюнік Ірина Олександрівна </t>
  </si>
  <si>
    <t>Бізнес-аналітика</t>
  </si>
  <si>
    <t>Технології Інтернет речей у АПК</t>
  </si>
  <si>
    <t>Технології управління ІТ-проєктами</t>
  </si>
  <si>
    <t>Хмарні технології (Cloud-технології)</t>
  </si>
  <si>
    <t>Дослідження, моделювання та оптимізація робочих процесів ПТБДММО</t>
  </si>
  <si>
    <t>Комп'ютерне проєктування і конструювання обладнання</t>
  </si>
  <si>
    <t>Проектування машинобудівних підприємств</t>
  </si>
  <si>
    <t xml:space="preserve">Теорія розрахунку та проектування ПТБДММО </t>
  </si>
  <si>
    <t>Енергозбереження</t>
  </si>
  <si>
    <t>Моделювання засобів і систем відновлювальної енергетики</t>
  </si>
  <si>
    <t>Проектування  систем енергопостачання</t>
  </si>
  <si>
    <t>Проектування систем електропостачання</t>
  </si>
  <si>
    <t>Диф. зал.</t>
  </si>
  <si>
    <t>Екзамени</t>
  </si>
  <si>
    <t xml:space="preserve">Аналіз технологічних систем </t>
  </si>
  <si>
    <t>Дослідження технологічних процесів і машин у рослинництві</t>
  </si>
  <si>
    <t>Проектування технологічних процесів у рослинництві</t>
  </si>
  <si>
    <t>Моделювання та оптимізація виробничих систем у рослинництві</t>
  </si>
  <si>
    <t>Охорона праці в галузі та ЦЗ</t>
  </si>
  <si>
    <t>Управління технологічними процесами</t>
  </si>
  <si>
    <t>Дослідження технологічних процесів і МПОта ЗСГП</t>
  </si>
  <si>
    <t>Проектування технологічних процесів первинної обробки та зберігання сільськогосподарської продукції</t>
  </si>
  <si>
    <t>Моделювання та оптимізація виробничих систем первинної обробки та зберігання сільськогосподарської продукції</t>
  </si>
  <si>
    <t>Право на автомобільному транспорті</t>
  </si>
  <si>
    <t>Мехатронні системи автомобілів</t>
  </si>
  <si>
    <t>Теорія і технології наукових досліджень</t>
  </si>
  <si>
    <t>Організація дорожнього руху</t>
  </si>
  <si>
    <t>Логістичні системи та управління на транспорті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</si>
</sst>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textRotation="90" wrapText="1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/>
    <xf numFmtId="0" fontId="4" fillId="0" borderId="10" xfId="0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6" fillId="0" borderId="7" xfId="0" applyFont="1" applyBorder="1" applyAlignment="1">
      <alignment horizontal="center" textRotation="90" wrapText="1"/>
    </xf>
    <xf numFmtId="0" fontId="8" fillId="0" borderId="10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1" fontId="5" fillId="0" borderId="4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0" fillId="0" borderId="10" xfId="0" applyFont="1" applyBorder="1"/>
    <xf numFmtId="0" fontId="5" fillId="0" borderId="10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1" fillId="0" borderId="7" xfId="0" applyFont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7" fillId="0" borderId="0" xfId="0" applyFont="1" applyBorder="1"/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left" vertical="center" textRotation="90"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 shrinkToFit="1"/>
    </xf>
    <xf numFmtId="0" fontId="14" fillId="0" borderId="0" xfId="0" applyFont="1"/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 shrinkToFit="1"/>
    </xf>
    <xf numFmtId="0" fontId="14" fillId="0" borderId="0" xfId="0" applyFont="1" applyBorder="1"/>
    <xf numFmtId="0" fontId="12" fillId="0" borderId="1" xfId="0" applyFont="1" applyBorder="1" applyAlignment="1">
      <alignment horizontal="center" textRotation="90"/>
    </xf>
    <xf numFmtId="0" fontId="13" fillId="0" borderId="7" xfId="0" applyFont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textRotation="90"/>
    </xf>
    <xf numFmtId="0" fontId="12" fillId="0" borderId="3" xfId="0" applyFont="1" applyBorder="1" applyAlignment="1">
      <alignment horizontal="center" vertical="center" textRotation="90"/>
    </xf>
    <xf numFmtId="0" fontId="12" fillId="0" borderId="4" xfId="0" applyFont="1" applyBorder="1" applyAlignment="1">
      <alignment horizontal="center" vertical="center" textRotation="90"/>
    </xf>
    <xf numFmtId="0" fontId="12" fillId="0" borderId="1" xfId="0" applyFont="1" applyBorder="1" applyAlignment="1">
      <alignment horizontal="center" vertical="center" textRotation="90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textRotation="90"/>
    </xf>
    <xf numFmtId="0" fontId="6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0</xdr:row>
      <xdr:rowOff>57150</xdr:rowOff>
    </xdr:from>
    <xdr:to>
      <xdr:col>11</xdr:col>
      <xdr:colOff>1343025</xdr:colOff>
      <xdr:row>1</xdr:row>
      <xdr:rowOff>419100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95249" y="4914900"/>
          <a:ext cx="8867776" cy="7524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1 курсу 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141 «Електроенергетика, електротехніка та електромеханіка»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Магістр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,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12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1</xdr:col>
      <xdr:colOff>28575</xdr:colOff>
      <xdr:row>0</xdr:row>
      <xdr:rowOff>0</xdr:rowOff>
    </xdr:from>
    <xdr:to>
      <xdr:col>11</xdr:col>
      <xdr:colOff>885826</xdr:colOff>
      <xdr:row>0</xdr:row>
      <xdr:rowOff>91108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295275" y="4857750"/>
          <a:ext cx="8210551" cy="91108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Голова стипендіальної комісії:  Снітинський В.В.   ___________ </a:t>
          </a:r>
          <a:endParaRPr lang="uk-UA" sz="1100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                                 Члени комісії:    Ковалишин С.Й.   ___________</a:t>
          </a:r>
          <a:endParaRPr lang="uk-UA" sz="1100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Барилюк О.С.  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Коваль М.В. 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Малицький Б.В. 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Саламаха О.С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. 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Занько Б.В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. 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/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Худавердян  Г.А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.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207065</xdr:colOff>
      <xdr:row>8</xdr:row>
      <xdr:rowOff>0</xdr:rowOff>
    </xdr:from>
    <xdr:to>
      <xdr:col>11</xdr:col>
      <xdr:colOff>1120589</xdr:colOff>
      <xdr:row>8</xdr:row>
      <xdr:rowOff>45719</xdr:rowOff>
    </xdr:to>
    <xdr:sp macro="" textlink="">
      <xdr:nvSpPr>
        <xdr:cNvPr id="13" name="Text Box 3"/>
        <xdr:cNvSpPr txBox="1">
          <a:spLocks noChangeArrowheads="1"/>
        </xdr:cNvSpPr>
      </xdr:nvSpPr>
      <xdr:spPr bwMode="auto">
        <a:xfrm>
          <a:off x="207065" y="5771029"/>
          <a:ext cx="8242171" cy="4571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Голова стипендіальної комісії:  Снітинський В.В.   ___________ </a:t>
          </a:r>
          <a:endParaRPr lang="uk-UA" sz="1100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                                 Члени комісії:    Ковалишин С.Й.   ___________</a:t>
          </a:r>
          <a:endParaRPr lang="uk-UA" sz="1100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Барилюк О.С.  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Коваль М.В. 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Малицький Б.В. 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Саламаха О.С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. 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Занько Б.В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. 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/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Худавердян  Г.А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.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endParaRPr lang="uk-UA" sz="11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114300</xdr:colOff>
      <xdr:row>8</xdr:row>
      <xdr:rowOff>80682</xdr:rowOff>
    </xdr:from>
    <xdr:to>
      <xdr:col>11</xdr:col>
      <xdr:colOff>1255059</xdr:colOff>
      <xdr:row>8</xdr:row>
      <xdr:rowOff>851647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114300" y="18290241"/>
          <a:ext cx="8603877" cy="77096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студентів 1 курсу спеціальності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133 «Галузеве машинобудування»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Магістр, </a:t>
          </a: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algn="ctr"/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12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студенти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207065</xdr:colOff>
      <xdr:row>16</xdr:row>
      <xdr:rowOff>0</xdr:rowOff>
    </xdr:from>
    <xdr:to>
      <xdr:col>11</xdr:col>
      <xdr:colOff>797616</xdr:colOff>
      <xdr:row>16</xdr:row>
      <xdr:rowOff>10353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207065" y="14859000"/>
          <a:ext cx="7919198" cy="1035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 </a:t>
          </a:r>
          <a:endParaRPr lang="uk-UA" sz="1100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                                 Члени комісії:    Ковалишин С.Й.   ___________</a:t>
          </a:r>
          <a:endParaRPr lang="uk-UA" sz="1100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Барилюк О.С.  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Коваль М.В. 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Малицький Б.В. 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/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Саламаха О.С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.  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</a:t>
          </a:r>
        </a:p>
      </xdr:txBody>
    </xdr:sp>
    <xdr:clientData/>
  </xdr:twoCellAnchor>
  <xdr:twoCellAnchor>
    <xdr:from>
      <xdr:col>0</xdr:col>
      <xdr:colOff>114300</xdr:colOff>
      <xdr:row>16</xdr:row>
      <xdr:rowOff>100854</xdr:rowOff>
    </xdr:from>
    <xdr:to>
      <xdr:col>11</xdr:col>
      <xdr:colOff>1285875</xdr:colOff>
      <xdr:row>16</xdr:row>
      <xdr:rowOff>840442</xdr:rowOff>
    </xdr:to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114300" y="27667325"/>
          <a:ext cx="8634693" cy="739588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студентів 1 курсу спеціальності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126 «Інформаційні системи і технології»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Магістр, </a:t>
          </a: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algn="ctr"/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13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студенти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245165</xdr:colOff>
      <xdr:row>23</xdr:row>
      <xdr:rowOff>115956</xdr:rowOff>
    </xdr:from>
    <xdr:to>
      <xdr:col>11</xdr:col>
      <xdr:colOff>779930</xdr:colOff>
      <xdr:row>24</xdr:row>
      <xdr:rowOff>0</xdr:rowOff>
    </xdr:to>
    <xdr:sp macro="" textlink="">
      <xdr:nvSpPr>
        <xdr:cNvPr id="18" name="Text Box 3"/>
        <xdr:cNvSpPr txBox="1">
          <a:spLocks noChangeArrowheads="1"/>
        </xdr:cNvSpPr>
      </xdr:nvSpPr>
      <xdr:spPr bwMode="auto">
        <a:xfrm>
          <a:off x="245165" y="18370338"/>
          <a:ext cx="7863412" cy="2562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100" b="0" i="0" baseline="0">
              <a:effectLst/>
              <a:latin typeface="+mn-lt"/>
              <a:ea typeface="+mn-ea"/>
              <a:cs typeface="+mn-cs"/>
            </a:rPr>
            <a:t>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Голова стипендіальної комісії:  Володимир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Снітинський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                                 Члени комісії:    Степан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Ковалишин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Галина </a:t>
          </a:r>
          <a:r>
            <a:rPr lang="uk-UA" sz="110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Матвіїв</a:t>
          </a: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Марія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Коваль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Святослав ПОЛІТИЛО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Алла НЕДОВІС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Марта ЦАП____________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Дмитро БЕНЮК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Богдан ТУРКОЦЬ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238125</xdr:colOff>
      <xdr:row>24</xdr:row>
      <xdr:rowOff>0</xdr:rowOff>
    </xdr:from>
    <xdr:to>
      <xdr:col>14</xdr:col>
      <xdr:colOff>1352550</xdr:colOff>
      <xdr:row>27</xdr:row>
      <xdr:rowOff>209550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238125" y="0"/>
          <a:ext cx="8562975" cy="790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1 курсу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Магістр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спеціальності 208 "Агроінженерія"</a:t>
          </a: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.</a:t>
          </a:r>
        </a:p>
        <a:p>
          <a:pPr algn="ctr" rtl="0">
            <a:defRPr sz="1000"/>
          </a:pP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effectLst/>
              <a:latin typeface="Times New Roman" pitchFamily="18" charset="0"/>
              <a:cs typeface="Times New Roman" pitchFamily="18" charset="0"/>
            </a:rPr>
            <a:t> 15 </a:t>
          </a: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студентів.</a:t>
          </a: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114300</xdr:colOff>
      <xdr:row>34</xdr:row>
      <xdr:rowOff>28575</xdr:rowOff>
    </xdr:from>
    <xdr:to>
      <xdr:col>14</xdr:col>
      <xdr:colOff>1285875</xdr:colOff>
      <xdr:row>35</xdr:row>
      <xdr:rowOff>1793</xdr:rowOff>
    </xdr:to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114300" y="5638800"/>
          <a:ext cx="8686800" cy="66854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студентів 1 курсу ОС Магістр  спеціальності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274 «Автомобільний транспорт»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.</a:t>
          </a: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algn="ctr"/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21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246528</xdr:colOff>
      <xdr:row>34</xdr:row>
      <xdr:rowOff>0</xdr:rowOff>
    </xdr:from>
    <xdr:to>
      <xdr:col>15</xdr:col>
      <xdr:colOff>33618</xdr:colOff>
      <xdr:row>34</xdr:row>
      <xdr:rowOff>89647</xdr:rowOff>
    </xdr:to>
    <xdr:sp macro="" textlink="">
      <xdr:nvSpPr>
        <xdr:cNvPr id="24" name="Text Box 3"/>
        <xdr:cNvSpPr txBox="1">
          <a:spLocks noChangeArrowheads="1"/>
        </xdr:cNvSpPr>
      </xdr:nvSpPr>
      <xdr:spPr bwMode="auto">
        <a:xfrm>
          <a:off x="246528" y="21279971"/>
          <a:ext cx="9760325" cy="254373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 b="0" i="0" baseline="0">
              <a:effectLst/>
              <a:latin typeface="+mn-lt"/>
              <a:ea typeface="+mn-ea"/>
              <a:cs typeface="+mn-cs"/>
            </a:rPr>
            <a:t> 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Голова стипендіальної комісії:  Володимир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Снітинський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                                 Члени комісії:    Степан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Ковалишин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Галина </a:t>
          </a:r>
          <a:r>
            <a:rPr lang="uk-UA" sz="110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Матвіїв</a:t>
          </a: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Марія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Коваль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Святослав ПОЛІТИЛО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Алла НЕДОВІС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Марта ЦАП____________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Дмитро БЕНЮК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Богдан ТУРКОЦЬ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1</xdr:col>
      <xdr:colOff>0</xdr:colOff>
      <xdr:row>42</xdr:row>
      <xdr:rowOff>0</xdr:rowOff>
    </xdr:from>
    <xdr:to>
      <xdr:col>15</xdr:col>
      <xdr:colOff>3923</xdr:colOff>
      <xdr:row>43</xdr:row>
      <xdr:rowOff>67235</xdr:rowOff>
    </xdr:to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268941" y="26840331"/>
          <a:ext cx="9708217" cy="258631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r" rtl="0">
            <a:lnSpc>
              <a:spcPct val="100000"/>
            </a:lnSpc>
          </a:pPr>
          <a:endParaRPr lang="uk-UA" sz="800" b="0" i="0" baseline="0">
            <a:effectLst/>
            <a:latin typeface="Times New Roman" pitchFamily="18" charset="0"/>
            <a:ea typeface="+mn-ea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 b="0" i="0" baseline="0">
              <a:effectLst/>
              <a:latin typeface="+mn-lt"/>
              <a:ea typeface="+mn-ea"/>
              <a:cs typeface="+mn-cs"/>
            </a:rPr>
            <a:t> 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Голова стипендіальної комісії:  Володимир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Снітинський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                                 Члени комісії:    Степан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Ковалишин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Галина </a:t>
          </a:r>
          <a:r>
            <a:rPr lang="uk-UA" sz="110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Матвіїв</a:t>
          </a: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Марія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Коваль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Святослав ПОЛІТИЛО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Алла НЕДОВІС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Марта ЦАП____________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Дмитро БЕНЮК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Богдан ТУРКОЦЬ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marL="0" marR="0" lvl="0" indent="0" algn="r" defTabSz="914400" rtl="0" eaLnBrk="1" fontAlgn="auto" latinLnBrk="0" hangingPunct="1">
            <a:lnSpc>
              <a:spcPct val="15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  <a:p>
          <a:pPr rtl="0"/>
          <a:endParaRPr lang="ru-RU" sz="11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topLeftCell="A37" zoomScale="85" zoomScaleNormal="85" workbookViewId="0">
      <selection activeCell="R20" sqref="R20"/>
    </sheetView>
  </sheetViews>
  <sheetFormatPr defaultRowHeight="15" x14ac:dyDescent="0.25"/>
  <cols>
    <col min="1" max="1" width="4" style="9" customWidth="1"/>
    <col min="2" max="2" width="37.85546875" style="9" customWidth="1"/>
    <col min="3" max="3" width="9.42578125" style="10" customWidth="1"/>
    <col min="4" max="4" width="7.28515625" style="10" customWidth="1"/>
    <col min="5" max="5" width="7" style="10" customWidth="1"/>
    <col min="6" max="6" width="7.42578125" style="10" customWidth="1"/>
    <col min="7" max="7" width="7.85546875" style="10" customWidth="1"/>
    <col min="8" max="8" width="7.7109375" style="10" customWidth="1"/>
    <col min="9" max="9" width="8.140625" style="10" customWidth="1"/>
    <col min="10" max="11" width="7.140625" style="9" customWidth="1"/>
    <col min="12" max="12" width="11" style="9" customWidth="1"/>
    <col min="13" max="13" width="5" customWidth="1"/>
    <col min="14" max="14" width="6.85546875" customWidth="1"/>
  </cols>
  <sheetData>
    <row r="1" spans="1:21" ht="32.25" customHeight="1" x14ac:dyDescent="0.25">
      <c r="A1" s="22"/>
      <c r="B1" s="1"/>
      <c r="C1" s="12"/>
      <c r="D1" s="12"/>
      <c r="E1" s="12"/>
      <c r="F1" s="12"/>
      <c r="G1" s="12"/>
      <c r="H1" s="12"/>
      <c r="I1" s="12"/>
      <c r="J1" s="11"/>
      <c r="K1" s="11"/>
      <c r="L1" s="11"/>
      <c r="M1" s="2"/>
      <c r="N1" s="2"/>
    </row>
    <row r="2" spans="1:21" ht="31.5" customHeight="1" x14ac:dyDescent="0.25">
      <c r="A2" s="22"/>
      <c r="B2" s="1"/>
      <c r="C2" s="12"/>
      <c r="D2" s="12"/>
      <c r="E2" s="12"/>
      <c r="F2" s="12"/>
      <c r="G2" s="12"/>
      <c r="H2" s="12"/>
      <c r="I2" s="12"/>
      <c r="J2" s="11"/>
      <c r="K2" s="11"/>
      <c r="L2" s="11"/>
      <c r="M2" s="2"/>
      <c r="N2" s="2"/>
    </row>
    <row r="3" spans="1:21" s="4" customFormat="1" ht="12.75" customHeight="1" x14ac:dyDescent="0.25">
      <c r="A3" s="108" t="s">
        <v>0</v>
      </c>
      <c r="B3" s="111" t="s">
        <v>1</v>
      </c>
      <c r="C3" s="99" t="s">
        <v>5</v>
      </c>
      <c r="D3" s="99"/>
      <c r="E3" s="99"/>
      <c r="F3" s="99"/>
      <c r="G3" s="99"/>
      <c r="H3" s="99"/>
      <c r="I3" s="99"/>
      <c r="J3" s="100"/>
      <c r="K3" s="114" t="s">
        <v>2</v>
      </c>
      <c r="L3" s="105" t="s">
        <v>3</v>
      </c>
      <c r="O3" s="3"/>
    </row>
    <row r="4" spans="1:21" s="4" customFormat="1" ht="17.25" customHeight="1" x14ac:dyDescent="0.25">
      <c r="A4" s="109"/>
      <c r="B4" s="112"/>
      <c r="C4" s="99" t="s">
        <v>7</v>
      </c>
      <c r="D4" s="99"/>
      <c r="E4" s="99"/>
      <c r="F4" s="99"/>
      <c r="G4" s="99"/>
      <c r="H4" s="99" t="s">
        <v>8</v>
      </c>
      <c r="I4" s="99"/>
      <c r="J4" s="100"/>
      <c r="K4" s="114"/>
      <c r="L4" s="106"/>
      <c r="O4" s="3"/>
    </row>
    <row r="5" spans="1:21" s="4" customFormat="1" ht="114.75" customHeight="1" x14ac:dyDescent="0.2">
      <c r="A5" s="110"/>
      <c r="B5" s="113"/>
      <c r="C5" s="5" t="s">
        <v>26</v>
      </c>
      <c r="D5" s="5" t="s">
        <v>27</v>
      </c>
      <c r="E5" s="5" t="s">
        <v>10</v>
      </c>
      <c r="F5" s="5" t="s">
        <v>28</v>
      </c>
      <c r="G5" s="5" t="s">
        <v>29</v>
      </c>
      <c r="H5" s="5" t="s">
        <v>26</v>
      </c>
      <c r="I5" s="5" t="s">
        <v>28</v>
      </c>
      <c r="J5" s="5" t="s">
        <v>29</v>
      </c>
      <c r="K5" s="115"/>
      <c r="L5" s="107"/>
    </row>
    <row r="6" spans="1:21" s="4" customFormat="1" x14ac:dyDescent="0.2">
      <c r="A6" s="36">
        <v>1</v>
      </c>
      <c r="B6" s="41">
        <v>2</v>
      </c>
      <c r="C6" s="18">
        <v>3</v>
      </c>
      <c r="D6" s="14">
        <v>4</v>
      </c>
      <c r="E6" s="14">
        <v>6</v>
      </c>
      <c r="F6" s="14">
        <v>7</v>
      </c>
      <c r="G6" s="14">
        <v>8</v>
      </c>
      <c r="H6" s="14">
        <v>9</v>
      </c>
      <c r="I6" s="14">
        <v>10</v>
      </c>
      <c r="J6" s="14">
        <v>11</v>
      </c>
      <c r="K6" s="14">
        <v>12</v>
      </c>
      <c r="L6" s="16">
        <v>13</v>
      </c>
    </row>
    <row r="7" spans="1:21" s="4" customFormat="1" ht="19.5" customHeight="1" thickBot="1" x14ac:dyDescent="0.25">
      <c r="A7" s="43">
        <v>1</v>
      </c>
      <c r="B7" s="50" t="s">
        <v>6</v>
      </c>
      <c r="C7" s="49">
        <v>91</v>
      </c>
      <c r="D7" s="15">
        <v>91</v>
      </c>
      <c r="E7" s="15">
        <v>92</v>
      </c>
      <c r="F7" s="15">
        <v>87</v>
      </c>
      <c r="G7" s="15">
        <v>85</v>
      </c>
      <c r="H7" s="24">
        <v>92</v>
      </c>
      <c r="I7" s="24">
        <v>92</v>
      </c>
      <c r="J7" s="24">
        <v>81</v>
      </c>
      <c r="K7" s="27">
        <f>AVERAGE(C7:J7)</f>
        <v>88.875</v>
      </c>
      <c r="L7" s="51"/>
    </row>
    <row r="8" spans="1:21" s="4" customFormat="1" ht="15" customHeight="1" x14ac:dyDescent="0.25">
      <c r="A8" s="33"/>
      <c r="B8" s="47"/>
      <c r="C8" s="18"/>
      <c r="D8" s="14"/>
      <c r="E8" s="14"/>
      <c r="F8" s="14"/>
      <c r="G8" s="14"/>
      <c r="H8" s="7"/>
      <c r="I8" s="7"/>
      <c r="J8" s="48"/>
      <c r="K8" s="13"/>
      <c r="L8" s="40"/>
      <c r="O8" s="3"/>
      <c r="Q8" s="3"/>
      <c r="R8" s="3"/>
      <c r="S8" s="3"/>
      <c r="T8" s="3"/>
      <c r="U8" s="3"/>
    </row>
    <row r="9" spans="1:21" ht="75" customHeight="1" x14ac:dyDescent="0.25"/>
    <row r="10" spans="1:21" ht="15.75" customHeight="1" x14ac:dyDescent="0.25">
      <c r="A10" s="119" t="s">
        <v>0</v>
      </c>
      <c r="B10" s="119" t="s">
        <v>1</v>
      </c>
      <c r="C10" s="123" t="s">
        <v>5</v>
      </c>
      <c r="D10" s="124"/>
      <c r="E10" s="124"/>
      <c r="F10" s="124"/>
      <c r="G10" s="124"/>
      <c r="H10" s="124"/>
      <c r="I10" s="125"/>
      <c r="J10" s="105" t="s">
        <v>4</v>
      </c>
      <c r="K10" s="105" t="s">
        <v>2</v>
      </c>
      <c r="L10" s="128" t="s">
        <v>3</v>
      </c>
    </row>
    <row r="11" spans="1:21" ht="15.75" x14ac:dyDescent="0.25">
      <c r="A11" s="120"/>
      <c r="B11" s="120"/>
      <c r="C11" s="116" t="s">
        <v>7</v>
      </c>
      <c r="D11" s="117"/>
      <c r="E11" s="117"/>
      <c r="F11" s="117"/>
      <c r="G11" s="117"/>
      <c r="H11" s="116" t="s">
        <v>8</v>
      </c>
      <c r="I11" s="118"/>
      <c r="J11" s="106"/>
      <c r="K11" s="106"/>
      <c r="L11" s="129"/>
    </row>
    <row r="12" spans="1:21" ht="118.5" customHeight="1" x14ac:dyDescent="0.25">
      <c r="A12" s="121"/>
      <c r="B12" s="122"/>
      <c r="C12" s="52" t="s">
        <v>22</v>
      </c>
      <c r="D12" s="52" t="s">
        <v>23</v>
      </c>
      <c r="E12" s="52" t="s">
        <v>24</v>
      </c>
      <c r="F12" s="53" t="s">
        <v>25</v>
      </c>
      <c r="G12" s="52" t="s">
        <v>9</v>
      </c>
      <c r="H12" s="54" t="s">
        <v>22</v>
      </c>
      <c r="I12" s="52" t="s">
        <v>25</v>
      </c>
      <c r="J12" s="126"/>
      <c r="K12" s="107"/>
      <c r="L12" s="130"/>
    </row>
    <row r="13" spans="1:21" ht="21" customHeight="1" x14ac:dyDescent="0.25">
      <c r="A13" s="21">
        <v>1</v>
      </c>
      <c r="B13" s="17">
        <v>2</v>
      </c>
      <c r="C13" s="6">
        <v>3</v>
      </c>
      <c r="D13" s="6">
        <v>4</v>
      </c>
      <c r="E13" s="7">
        <v>5</v>
      </c>
      <c r="F13" s="6">
        <v>6</v>
      </c>
      <c r="G13" s="6">
        <v>7</v>
      </c>
      <c r="H13" s="6">
        <v>9</v>
      </c>
      <c r="I13" s="6">
        <v>10</v>
      </c>
      <c r="J13" s="21">
        <v>11</v>
      </c>
      <c r="K13" s="21">
        <v>12</v>
      </c>
      <c r="L13" s="8">
        <v>13</v>
      </c>
    </row>
    <row r="14" spans="1:21" ht="21" customHeight="1" x14ac:dyDescent="0.25">
      <c r="A14" s="42">
        <v>1</v>
      </c>
      <c r="B14" s="44" t="s">
        <v>11</v>
      </c>
      <c r="C14" s="20">
        <v>92</v>
      </c>
      <c r="D14" s="21">
        <v>95</v>
      </c>
      <c r="E14" s="6">
        <v>91</v>
      </c>
      <c r="F14" s="6">
        <v>92</v>
      </c>
      <c r="G14" s="6">
        <v>90</v>
      </c>
      <c r="H14" s="6">
        <v>98</v>
      </c>
      <c r="I14" s="6">
        <v>95</v>
      </c>
      <c r="J14" s="21"/>
      <c r="K14" s="37">
        <f>AVERAGE(C14:I14)+J14</f>
        <v>93.285714285714292</v>
      </c>
      <c r="L14" s="8"/>
    </row>
    <row r="15" spans="1:21" ht="21" customHeight="1" thickBot="1" x14ac:dyDescent="0.3">
      <c r="A15" s="43">
        <v>2</v>
      </c>
      <c r="B15" s="46" t="s">
        <v>12</v>
      </c>
      <c r="C15" s="38">
        <v>90</v>
      </c>
      <c r="D15" s="30">
        <v>92</v>
      </c>
      <c r="E15" s="30">
        <v>90</v>
      </c>
      <c r="F15" s="30">
        <v>92</v>
      </c>
      <c r="G15" s="30">
        <v>90</v>
      </c>
      <c r="H15" s="30">
        <v>92</v>
      </c>
      <c r="I15" s="30">
        <v>90</v>
      </c>
      <c r="J15" s="30"/>
      <c r="K15" s="39">
        <f>AVERAGE(C15:I15)+J15</f>
        <v>90.857142857142861</v>
      </c>
      <c r="L15" s="31"/>
    </row>
    <row r="17" spans="1:18" ht="75.75" customHeight="1" x14ac:dyDescent="0.25"/>
    <row r="18" spans="1:18" ht="19.899999999999999" customHeight="1" x14ac:dyDescent="0.25">
      <c r="A18" s="119" t="s">
        <v>0</v>
      </c>
      <c r="B18" s="119" t="s">
        <v>1</v>
      </c>
      <c r="C18" s="123" t="s">
        <v>5</v>
      </c>
      <c r="D18" s="124"/>
      <c r="E18" s="124"/>
      <c r="F18" s="124"/>
      <c r="G18" s="124"/>
      <c r="H18" s="124"/>
      <c r="I18" s="125"/>
      <c r="J18" s="105" t="s">
        <v>4</v>
      </c>
      <c r="K18" s="105" t="s">
        <v>2</v>
      </c>
      <c r="L18" s="128" t="s">
        <v>3</v>
      </c>
    </row>
    <row r="19" spans="1:18" ht="20.25" customHeight="1" x14ac:dyDescent="0.25">
      <c r="A19" s="120"/>
      <c r="B19" s="120"/>
      <c r="C19" s="116" t="s">
        <v>7</v>
      </c>
      <c r="D19" s="117"/>
      <c r="E19" s="117"/>
      <c r="F19" s="117"/>
      <c r="G19" s="117"/>
      <c r="H19" s="116" t="s">
        <v>8</v>
      </c>
      <c r="I19" s="125"/>
      <c r="J19" s="106"/>
      <c r="K19" s="106"/>
      <c r="L19" s="129"/>
      <c r="P19" s="2"/>
    </row>
    <row r="20" spans="1:18" ht="86.25" customHeight="1" x14ac:dyDescent="0.25">
      <c r="A20" s="121"/>
      <c r="B20" s="122"/>
      <c r="C20" s="5" t="s">
        <v>18</v>
      </c>
      <c r="D20" s="5" t="s">
        <v>19</v>
      </c>
      <c r="E20" s="5" t="s">
        <v>20</v>
      </c>
      <c r="F20" s="5" t="s">
        <v>21</v>
      </c>
      <c r="G20" s="23"/>
      <c r="H20" s="5" t="s">
        <v>19</v>
      </c>
      <c r="I20" s="45"/>
      <c r="J20" s="126"/>
      <c r="K20" s="107"/>
      <c r="L20" s="130"/>
      <c r="P20" s="127"/>
    </row>
    <row r="21" spans="1:18" x14ac:dyDescent="0.25">
      <c r="A21" s="17">
        <v>1</v>
      </c>
      <c r="B21" s="17">
        <v>2</v>
      </c>
      <c r="C21" s="28">
        <v>3</v>
      </c>
      <c r="D21" s="28">
        <v>4</v>
      </c>
      <c r="E21" s="29">
        <v>5</v>
      </c>
      <c r="F21" s="28">
        <v>6</v>
      </c>
      <c r="G21" s="28">
        <v>7</v>
      </c>
      <c r="H21" s="28">
        <v>9</v>
      </c>
      <c r="I21" s="17">
        <v>10</v>
      </c>
      <c r="J21" s="17">
        <v>11</v>
      </c>
      <c r="K21" s="17">
        <v>12</v>
      </c>
      <c r="L21" s="32">
        <v>13</v>
      </c>
      <c r="P21" s="2"/>
    </row>
    <row r="22" spans="1:18" ht="21" customHeight="1" thickBot="1" x14ac:dyDescent="0.3">
      <c r="A22" s="15">
        <v>1</v>
      </c>
      <c r="B22" s="46" t="s">
        <v>13</v>
      </c>
      <c r="C22" s="24">
        <v>91</v>
      </c>
      <c r="D22" s="26">
        <v>91</v>
      </c>
      <c r="E22" s="26">
        <v>91</v>
      </c>
      <c r="F22" s="26">
        <v>93</v>
      </c>
      <c r="G22" s="26"/>
      <c r="H22" s="26">
        <v>95</v>
      </c>
      <c r="I22" s="24"/>
      <c r="J22" s="19"/>
      <c r="K22" s="27">
        <f>AVERAGE(C22:I22)+J22</f>
        <v>92.2</v>
      </c>
      <c r="L22" s="51"/>
      <c r="P22" s="2"/>
    </row>
    <row r="23" spans="1:18" x14ac:dyDescent="0.25">
      <c r="A23" s="6"/>
      <c r="B23" s="25"/>
      <c r="C23" s="6"/>
      <c r="D23" s="6"/>
      <c r="E23" s="7"/>
      <c r="F23" s="6"/>
      <c r="G23" s="6"/>
      <c r="H23" s="6"/>
      <c r="I23" s="6"/>
      <c r="J23" s="6"/>
      <c r="K23" s="13"/>
      <c r="L23" s="34"/>
      <c r="P23" s="127"/>
    </row>
    <row r="25" spans="1:18" ht="15.75" x14ac:dyDescent="0.25">
      <c r="A25" s="55"/>
      <c r="B25" s="55"/>
      <c r="C25" s="56"/>
      <c r="D25" s="56"/>
      <c r="E25" s="56"/>
      <c r="F25" s="56"/>
      <c r="G25" s="57"/>
      <c r="H25" s="56"/>
      <c r="I25" s="56"/>
      <c r="J25" s="56"/>
      <c r="K25" s="56"/>
      <c r="L25" s="56"/>
      <c r="M25" s="57"/>
      <c r="N25" s="57"/>
      <c r="O25" s="55"/>
      <c r="R25" s="2"/>
    </row>
    <row r="26" spans="1:18" x14ac:dyDescent="0.25">
      <c r="A26" s="55"/>
      <c r="B26" s="55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5"/>
      <c r="N26" s="55"/>
      <c r="O26" s="55"/>
      <c r="R26" s="2"/>
    </row>
    <row r="27" spans="1:18" x14ac:dyDescent="0.25">
      <c r="A27" s="55"/>
      <c r="B27" s="55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5"/>
      <c r="N27" s="55"/>
      <c r="O27" s="55"/>
      <c r="R27" s="2"/>
    </row>
    <row r="28" spans="1:18" ht="20.25" customHeight="1" x14ac:dyDescent="0.25">
      <c r="A28" s="55"/>
      <c r="B28" s="55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5"/>
      <c r="N28" s="55"/>
      <c r="O28" s="55"/>
      <c r="R28" s="2"/>
    </row>
    <row r="29" spans="1:18" s="4" customFormat="1" ht="9.75" customHeight="1" x14ac:dyDescent="0.2">
      <c r="A29" s="101" t="s">
        <v>0</v>
      </c>
      <c r="B29" s="102" t="s">
        <v>1</v>
      </c>
      <c r="C29" s="85" t="s">
        <v>5</v>
      </c>
      <c r="D29" s="86"/>
      <c r="E29" s="86"/>
      <c r="F29" s="86"/>
      <c r="G29" s="86"/>
      <c r="H29" s="86"/>
      <c r="I29" s="86"/>
      <c r="J29" s="86"/>
      <c r="K29" s="86"/>
      <c r="L29" s="94"/>
      <c r="M29" s="81" t="s">
        <v>4</v>
      </c>
      <c r="N29" s="81" t="s">
        <v>2</v>
      </c>
      <c r="O29" s="84" t="s">
        <v>3</v>
      </c>
      <c r="R29" s="58"/>
    </row>
    <row r="30" spans="1:18" s="4" customFormat="1" ht="27" customHeight="1" x14ac:dyDescent="0.2">
      <c r="A30" s="101"/>
      <c r="B30" s="103"/>
      <c r="C30" s="59" t="s">
        <v>30</v>
      </c>
      <c r="D30" s="85" t="s">
        <v>31</v>
      </c>
      <c r="E30" s="86"/>
      <c r="F30" s="86"/>
      <c r="G30" s="86"/>
      <c r="H30" s="86"/>
      <c r="I30" s="86"/>
      <c r="J30" s="86"/>
      <c r="K30" s="87"/>
      <c r="L30" s="60" t="s">
        <v>8</v>
      </c>
      <c r="M30" s="82"/>
      <c r="N30" s="82"/>
      <c r="O30" s="84"/>
      <c r="R30" s="58"/>
    </row>
    <row r="31" spans="1:18" s="4" customFormat="1" ht="83.25" customHeight="1" x14ac:dyDescent="0.2">
      <c r="A31" s="101"/>
      <c r="B31" s="104"/>
      <c r="C31" s="61" t="s">
        <v>32</v>
      </c>
      <c r="D31" s="61" t="s">
        <v>33</v>
      </c>
      <c r="E31" s="61" t="s">
        <v>34</v>
      </c>
      <c r="F31" s="62" t="s">
        <v>35</v>
      </c>
      <c r="G31" s="61" t="s">
        <v>36</v>
      </c>
      <c r="H31" s="61" t="s">
        <v>37</v>
      </c>
      <c r="I31" s="61" t="s">
        <v>38</v>
      </c>
      <c r="J31" s="61" t="s">
        <v>39</v>
      </c>
      <c r="K31" s="61" t="s">
        <v>40</v>
      </c>
      <c r="L31" s="61" t="s">
        <v>37</v>
      </c>
      <c r="M31" s="83"/>
      <c r="N31" s="83"/>
      <c r="O31" s="84"/>
      <c r="R31" s="58"/>
    </row>
    <row r="32" spans="1:18" s="4" customFormat="1" ht="16.5" customHeight="1" x14ac:dyDescent="0.2">
      <c r="A32" s="60">
        <v>1</v>
      </c>
      <c r="B32" s="63">
        <v>2</v>
      </c>
      <c r="C32" s="64">
        <v>3</v>
      </c>
      <c r="D32" s="64">
        <v>4</v>
      </c>
      <c r="E32" s="14">
        <v>5</v>
      </c>
      <c r="F32" s="64">
        <v>6</v>
      </c>
      <c r="G32" s="64">
        <v>7</v>
      </c>
      <c r="H32" s="64">
        <v>8</v>
      </c>
      <c r="I32" s="64">
        <v>9</v>
      </c>
      <c r="J32" s="64">
        <v>10</v>
      </c>
      <c r="K32" s="60">
        <v>11</v>
      </c>
      <c r="L32" s="60">
        <v>12</v>
      </c>
      <c r="M32" s="65">
        <v>13</v>
      </c>
      <c r="N32" s="65">
        <v>14</v>
      </c>
      <c r="O32" s="65">
        <v>15</v>
      </c>
    </row>
    <row r="33" spans="1:18" s="70" customFormat="1" ht="18.75" customHeight="1" x14ac:dyDescent="0.25">
      <c r="A33" s="66">
        <v>1</v>
      </c>
      <c r="B33" s="67" t="s">
        <v>14</v>
      </c>
      <c r="C33" s="16">
        <v>91</v>
      </c>
      <c r="D33" s="16">
        <v>93</v>
      </c>
      <c r="E33" s="16">
        <v>92</v>
      </c>
      <c r="F33" s="16">
        <v>92</v>
      </c>
      <c r="G33" s="16">
        <v>94</v>
      </c>
      <c r="H33" s="16">
        <v>92</v>
      </c>
      <c r="I33" s="16"/>
      <c r="J33" s="16"/>
      <c r="K33" s="16"/>
      <c r="L33" s="16">
        <v>91</v>
      </c>
      <c r="M33" s="16"/>
      <c r="N33" s="68">
        <f>AVERAGE(C33:L33)+M33</f>
        <v>92.142857142857139</v>
      </c>
      <c r="O33" s="69"/>
    </row>
    <row r="34" spans="1:18" s="70" customFormat="1" ht="22.5" customHeight="1" thickBot="1" x14ac:dyDescent="0.3">
      <c r="A34" s="71">
        <v>2</v>
      </c>
      <c r="B34" s="72" t="s">
        <v>15</v>
      </c>
      <c r="C34" s="51"/>
      <c r="D34" s="51"/>
      <c r="E34" s="51"/>
      <c r="F34" s="51"/>
      <c r="G34" s="15">
        <v>90</v>
      </c>
      <c r="H34" s="15">
        <v>87</v>
      </c>
      <c r="I34" s="15">
        <v>93</v>
      </c>
      <c r="J34" s="15">
        <v>92</v>
      </c>
      <c r="K34" s="15">
        <v>92</v>
      </c>
      <c r="L34" s="15">
        <v>91</v>
      </c>
      <c r="M34" s="15"/>
      <c r="N34" s="73">
        <f>AVERAGE(C34:L34)+M34</f>
        <v>90.833333333333329</v>
      </c>
      <c r="O34" s="74"/>
      <c r="R34" s="75"/>
    </row>
    <row r="35" spans="1:18" ht="55.15" customHeight="1" x14ac:dyDescent="0.25">
      <c r="A35" s="55"/>
      <c r="B35" s="55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5"/>
      <c r="N35" s="55"/>
      <c r="O35" s="55"/>
      <c r="R35" s="2"/>
    </row>
    <row r="36" spans="1:18" ht="15.75" customHeight="1" x14ac:dyDescent="0.25">
      <c r="A36" s="88" t="s">
        <v>0</v>
      </c>
      <c r="B36" s="88" t="s">
        <v>1</v>
      </c>
      <c r="C36" s="92" t="s">
        <v>5</v>
      </c>
      <c r="D36" s="93"/>
      <c r="E36" s="93"/>
      <c r="F36" s="93"/>
      <c r="G36" s="93"/>
      <c r="H36" s="93"/>
      <c r="I36" s="93"/>
      <c r="J36" s="93"/>
      <c r="K36" s="93"/>
      <c r="L36" s="94"/>
      <c r="M36" s="81" t="s">
        <v>4</v>
      </c>
      <c r="N36" s="81" t="s">
        <v>2</v>
      </c>
      <c r="O36" s="96" t="s">
        <v>3</v>
      </c>
      <c r="R36" s="2"/>
    </row>
    <row r="37" spans="1:18" ht="30" customHeight="1" x14ac:dyDescent="0.25">
      <c r="A37" s="89"/>
      <c r="B37" s="89"/>
      <c r="C37" s="59" t="s">
        <v>30</v>
      </c>
      <c r="D37" s="85" t="s">
        <v>31</v>
      </c>
      <c r="E37" s="86"/>
      <c r="F37" s="86"/>
      <c r="G37" s="86"/>
      <c r="H37" s="86"/>
      <c r="I37" s="86"/>
      <c r="J37" s="87"/>
      <c r="K37" s="85" t="s">
        <v>8</v>
      </c>
      <c r="L37" s="87"/>
      <c r="M37" s="82"/>
      <c r="N37" s="82"/>
      <c r="O37" s="97"/>
      <c r="R37" s="2"/>
    </row>
    <row r="38" spans="1:18" ht="84.75" customHeight="1" x14ac:dyDescent="0.25">
      <c r="A38" s="90"/>
      <c r="B38" s="91"/>
      <c r="C38" s="61" t="s">
        <v>41</v>
      </c>
      <c r="D38" s="61" t="s">
        <v>42</v>
      </c>
      <c r="E38" s="61" t="s">
        <v>43</v>
      </c>
      <c r="F38" s="61" t="s">
        <v>44</v>
      </c>
      <c r="G38" s="5" t="s">
        <v>45</v>
      </c>
      <c r="H38" s="76"/>
      <c r="I38" s="61"/>
      <c r="J38" s="77"/>
      <c r="K38" s="61" t="s">
        <v>44</v>
      </c>
      <c r="L38" s="5" t="s">
        <v>45</v>
      </c>
      <c r="M38" s="95"/>
      <c r="N38" s="83"/>
      <c r="O38" s="98"/>
      <c r="R38" s="2"/>
    </row>
    <row r="39" spans="1:18" ht="12" customHeight="1" x14ac:dyDescent="0.25">
      <c r="A39" s="60">
        <v>1</v>
      </c>
      <c r="B39" s="60">
        <v>2</v>
      </c>
      <c r="C39" s="60">
        <v>3</v>
      </c>
      <c r="D39" s="60">
        <v>4</v>
      </c>
      <c r="E39" s="35">
        <v>5</v>
      </c>
      <c r="F39" s="60">
        <v>6</v>
      </c>
      <c r="G39" s="60">
        <v>7</v>
      </c>
      <c r="H39" s="60">
        <v>8</v>
      </c>
      <c r="I39" s="60">
        <v>9</v>
      </c>
      <c r="J39" s="60">
        <v>10</v>
      </c>
      <c r="K39" s="60">
        <v>11</v>
      </c>
      <c r="L39" s="60">
        <v>12</v>
      </c>
      <c r="M39" s="60">
        <v>13</v>
      </c>
      <c r="N39" s="60">
        <v>14</v>
      </c>
      <c r="O39" s="65">
        <v>15</v>
      </c>
      <c r="R39" s="2"/>
    </row>
    <row r="40" spans="1:18" ht="12" customHeight="1" x14ac:dyDescent="0.25">
      <c r="A40" s="60">
        <v>1</v>
      </c>
      <c r="B40" s="67" t="s">
        <v>17</v>
      </c>
      <c r="C40" s="35">
        <v>88</v>
      </c>
      <c r="D40" s="35">
        <v>91</v>
      </c>
      <c r="E40" s="35">
        <v>90</v>
      </c>
      <c r="F40" s="35">
        <v>90</v>
      </c>
      <c r="G40" s="35">
        <v>92</v>
      </c>
      <c r="H40" s="35"/>
      <c r="I40" s="35"/>
      <c r="J40" s="35"/>
      <c r="K40" s="35">
        <v>91</v>
      </c>
      <c r="L40" s="35">
        <v>90</v>
      </c>
      <c r="M40" s="78"/>
      <c r="N40" s="68">
        <f>AVERAGE(C40:L40)+M40</f>
        <v>90.285714285714292</v>
      </c>
      <c r="O40" s="65"/>
      <c r="R40" s="2"/>
    </row>
    <row r="41" spans="1:18" ht="15.75" thickBot="1" x14ac:dyDescent="0.3">
      <c r="A41" s="15">
        <v>2</v>
      </c>
      <c r="B41" s="72" t="s">
        <v>16</v>
      </c>
      <c r="C41" s="15">
        <v>87</v>
      </c>
      <c r="D41" s="15">
        <v>91</v>
      </c>
      <c r="E41" s="15">
        <v>90</v>
      </c>
      <c r="F41" s="15">
        <v>90</v>
      </c>
      <c r="G41" s="15">
        <v>91</v>
      </c>
      <c r="H41" s="15"/>
      <c r="I41" s="15"/>
      <c r="J41" s="15"/>
      <c r="K41" s="15">
        <v>92</v>
      </c>
      <c r="L41" s="15">
        <v>90</v>
      </c>
      <c r="M41" s="19"/>
      <c r="N41" s="73">
        <f t="shared" ref="N41" si="0">AVERAGE(C41:L41)+M41</f>
        <v>90.142857142857139</v>
      </c>
      <c r="O41" s="15"/>
      <c r="R41" s="2"/>
    </row>
    <row r="42" spans="1:18" ht="15.75" customHeight="1" x14ac:dyDescent="0.25">
      <c r="A42" s="79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5"/>
      <c r="N42" s="55"/>
      <c r="O42" s="80"/>
      <c r="R42" s="2"/>
    </row>
  </sheetData>
  <sortState ref="A15:U16">
    <sortCondition descending="1" ref="K15:K16"/>
  </sortState>
  <mergeCells count="38">
    <mergeCell ref="A10:A12"/>
    <mergeCell ref="B10:B12"/>
    <mergeCell ref="C10:I10"/>
    <mergeCell ref="J10:J12"/>
    <mergeCell ref="K10:K12"/>
    <mergeCell ref="C18:I18"/>
    <mergeCell ref="J18:J20"/>
    <mergeCell ref="K18:K20"/>
    <mergeCell ref="L18:L20"/>
    <mergeCell ref="C19:G19"/>
    <mergeCell ref="H19:I19"/>
    <mergeCell ref="H4:J4"/>
    <mergeCell ref="A29:A31"/>
    <mergeCell ref="B29:B31"/>
    <mergeCell ref="C29:L29"/>
    <mergeCell ref="M29:M31"/>
    <mergeCell ref="L3:L5"/>
    <mergeCell ref="C4:G4"/>
    <mergeCell ref="A3:A5"/>
    <mergeCell ref="B3:B5"/>
    <mergeCell ref="K3:K5"/>
    <mergeCell ref="C3:J3"/>
    <mergeCell ref="L10:L12"/>
    <mergeCell ref="C11:G11"/>
    <mergeCell ref="H11:I11"/>
    <mergeCell ref="A18:A20"/>
    <mergeCell ref="B18:B20"/>
    <mergeCell ref="N29:N31"/>
    <mergeCell ref="O29:O31"/>
    <mergeCell ref="D30:K30"/>
    <mergeCell ref="A36:A38"/>
    <mergeCell ref="B36:B38"/>
    <mergeCell ref="C36:L36"/>
    <mergeCell ref="M36:M38"/>
    <mergeCell ref="N36:N38"/>
    <mergeCell ref="O36:O38"/>
    <mergeCell ref="D37:J37"/>
    <mergeCell ref="K37:L37"/>
  </mergeCells>
  <pageMargins left="0.31496062992125984" right="0.31496062992125984" top="0.19685039370078741" bottom="0.19685039370078741" header="0.31496062992125984" footer="0.31496062992125984"/>
  <pageSetup paperSize="9" orientation="landscape" horizontalDpi="4294967294" verticalDpi="0" r:id="rId1"/>
  <rowBreaks count="3" manualBreakCount="3">
    <brk id="8" max="16383" man="1"/>
    <brk id="16" max="16383" man="1"/>
    <brk id="2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магістри 1 курс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IvanHor</dc:creator>
  <cp:lastModifiedBy>User</cp:lastModifiedBy>
  <cp:lastPrinted>2023-07-12T10:38:16Z</cp:lastPrinted>
  <dcterms:created xsi:type="dcterms:W3CDTF">2017-01-05T12:33:24Z</dcterms:created>
  <dcterms:modified xsi:type="dcterms:W3CDTF">2023-07-13T07:08:12Z</dcterms:modified>
</cp:coreProperties>
</file>