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Уханич 2\Стипендія літо  2023\"/>
    </mc:Choice>
  </mc:AlternateContent>
  <bookViews>
    <workbookView xWindow="120" yWindow="30" windowWidth="17400" windowHeight="11640"/>
  </bookViews>
  <sheets>
    <sheet name="Фін 31" sheetId="6" r:id="rId1"/>
    <sheet name="Право 31" sheetId="11" r:id="rId2"/>
    <sheet name="Оп-31" sheetId="13" r:id="rId3"/>
  </sheets>
  <calcPr calcId="162913"/>
</workbook>
</file>

<file path=xl/calcChain.xml><?xml version="1.0" encoding="utf-8"?>
<calcChain xmlns="http://schemas.openxmlformats.org/spreadsheetml/2006/main">
  <c r="J6" i="13" l="1"/>
  <c r="K6" i="13" s="1"/>
  <c r="I7" i="6" l="1"/>
  <c r="J7" i="6" s="1"/>
  <c r="K7" i="6" s="1"/>
  <c r="I8" i="6"/>
  <c r="J8" i="6" s="1"/>
  <c r="K8" i="6" s="1"/>
  <c r="I6" i="6"/>
  <c r="J6" i="6" s="1"/>
  <c r="K6" i="6" s="1"/>
  <c r="H6" i="11"/>
  <c r="I6" i="11" s="1"/>
  <c r="L6" i="13" l="1"/>
</calcChain>
</file>

<file path=xl/sharedStrings.xml><?xml version="1.0" encoding="utf-8"?>
<sst xmlns="http://schemas.openxmlformats.org/spreadsheetml/2006/main" count="143" uniqueCount="67">
  <si>
    <t>№ п/п</t>
  </si>
  <si>
    <t>бали</t>
  </si>
  <si>
    <t>Результати семестрового контролю (бали)</t>
  </si>
  <si>
    <t>іспити</t>
  </si>
  <si>
    <t>Сума</t>
  </si>
  <si>
    <t xml:space="preserve">Примітка </t>
  </si>
  <si>
    <t>срередній бал</t>
  </si>
  <si>
    <t>Снітинський В.В.</t>
  </si>
  <si>
    <t>Уханич Г.І.</t>
  </si>
  <si>
    <t>Лита З.В.</t>
  </si>
  <si>
    <t>інше</t>
  </si>
  <si>
    <t>екзамени</t>
  </si>
  <si>
    <t>середній бал</t>
  </si>
  <si>
    <t>Ковалів В.М.</t>
  </si>
  <si>
    <t>Романюк Яна Іванівна</t>
  </si>
  <si>
    <t>Парубочий Максим Ярославович</t>
  </si>
  <si>
    <t>Лобай Олег Володимирович</t>
  </si>
  <si>
    <t>Дудок Олег Ігорович</t>
  </si>
  <si>
    <t>с.б.+ інше</t>
  </si>
  <si>
    <t>соціальна. Уч АТО</t>
  </si>
  <si>
    <t>Матвіїв Г.В.</t>
  </si>
  <si>
    <t>Східницька Г.В.</t>
  </si>
  <si>
    <t>Верзун А.А.</t>
  </si>
  <si>
    <t>Тарасюк І.О.</t>
  </si>
  <si>
    <t>с.б +інше</t>
  </si>
  <si>
    <t>К.р.</t>
  </si>
  <si>
    <t>К.Р</t>
  </si>
  <si>
    <t>Божейко С.І.</t>
  </si>
  <si>
    <t>Рейтинг студентів  3 -го курсу  факультету Управління економіки та права ОС  "Бакалавр" Облік і оподаткування</t>
  </si>
  <si>
    <t>декан факультету управління, економіки та права, доцент</t>
  </si>
  <si>
    <t>заступник декана факультету управління, економіки та права к.е.н. доцент</t>
  </si>
  <si>
    <t>провідний фахівець бухгалтерії</t>
  </si>
  <si>
    <t>методист деканату  факультету управління,економіки та права</t>
  </si>
  <si>
    <t>студентка групи Мо-21</t>
  </si>
  <si>
    <t>студентка групи  ПТБ-21</t>
  </si>
  <si>
    <t>Рибка  С.С.</t>
  </si>
  <si>
    <t>студентка групи Марк-31</t>
  </si>
  <si>
    <t>Вихопень Х.А.</t>
  </si>
  <si>
    <t>студентка групи ОП-21</t>
  </si>
  <si>
    <t>Гнатюк В.Р.</t>
  </si>
  <si>
    <t>студентка  групи МЕВ-31</t>
  </si>
  <si>
    <t>Лизун В.А.</t>
  </si>
  <si>
    <t>Дзяма В.М.</t>
  </si>
  <si>
    <t>студентка групи Мо-41</t>
  </si>
  <si>
    <t>Рейтинг студентів 3-го курсу   факультету Управління, економіки та права ОС  "Бакалавр" Право</t>
  </si>
  <si>
    <t>Рейтинг студентів 3-го курсу факультету Управління, економіки та права ОС  Бакалавр" Фінанси,банківська справа та страхування</t>
  </si>
  <si>
    <t>Гошко Юлія Ярославівна</t>
  </si>
  <si>
    <t>Фін під</t>
  </si>
  <si>
    <t>публікація</t>
  </si>
  <si>
    <t>Голова стипендіальної комісії: В.о.  ректора ЛНУП, академік НААНУ</t>
  </si>
  <si>
    <t>за результатами літньої  екзаменаційної сесії 2022-2023 навчального року</t>
  </si>
  <si>
    <t>фін ринок</t>
  </si>
  <si>
    <t>бюдж.сист</t>
  </si>
  <si>
    <t>страхування</t>
  </si>
  <si>
    <t>страхуван</t>
  </si>
  <si>
    <t>Аграрне</t>
  </si>
  <si>
    <t>цив проц</t>
  </si>
  <si>
    <t>право Євр</t>
  </si>
  <si>
    <t>крим проц</t>
  </si>
  <si>
    <t>управл обл</t>
  </si>
  <si>
    <t>фін обл</t>
  </si>
  <si>
    <t>Обл.в банках</t>
  </si>
  <si>
    <t>обл. і звітн</t>
  </si>
  <si>
    <t>Облік.політика</t>
  </si>
  <si>
    <t>фі.н обл.</t>
  </si>
  <si>
    <t xml:space="preserve"> публікація соціальна (батько АТО</t>
  </si>
  <si>
    <t>публікація,дипломи, танці Первоцвіт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</si>
</sst>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/>
    <xf numFmtId="2" fontId="0" fillId="0" borderId="0" xfId="0" applyNumberFormat="1"/>
    <xf numFmtId="0" fontId="0" fillId="0" borderId="2" xfId="0" applyBorder="1"/>
    <xf numFmtId="0" fontId="0" fillId="0" borderId="2" xfId="0" applyBorder="1" applyAlignment="1">
      <alignment horizontal="center" wrapText="1"/>
    </xf>
    <xf numFmtId="0" fontId="2" fillId="0" borderId="2" xfId="0" applyFont="1" applyBorder="1"/>
    <xf numFmtId="0" fontId="0" fillId="0" borderId="2" xfId="0" applyFont="1" applyBorder="1"/>
    <xf numFmtId="0" fontId="4" fillId="0" borderId="0" xfId="0" applyFont="1" applyBorder="1" applyAlignment="1">
      <alignment vertical="top"/>
    </xf>
    <xf numFmtId="0" fontId="0" fillId="0" borderId="0" xfId="0" applyFont="1" applyBorder="1"/>
    <xf numFmtId="0" fontId="0" fillId="0" borderId="0" xfId="0" applyBorder="1"/>
    <xf numFmtId="0" fontId="0" fillId="0" borderId="3" xfId="0" applyBorder="1"/>
    <xf numFmtId="0" fontId="5" fillId="0" borderId="0" xfId="0" applyFont="1"/>
    <xf numFmtId="0" fontId="0" fillId="0" borderId="7" xfId="0" applyBorder="1"/>
    <xf numFmtId="0" fontId="2" fillId="0" borderId="0" xfId="0" applyFont="1"/>
    <xf numFmtId="0" fontId="0" fillId="0" borderId="6" xfId="0" applyBorder="1"/>
    <xf numFmtId="0" fontId="5" fillId="0" borderId="0" xfId="0" applyFont="1" applyBorder="1"/>
    <xf numFmtId="0" fontId="5" fillId="0" borderId="4" xfId="0" applyFont="1" applyBorder="1"/>
    <xf numFmtId="0" fontId="3" fillId="0" borderId="2" xfId="0" applyFont="1" applyBorder="1" applyAlignment="1">
      <alignment vertical="top" wrapText="1"/>
    </xf>
    <xf numFmtId="0" fontId="5" fillId="0" borderId="9" xfId="0" applyFont="1" applyBorder="1"/>
    <xf numFmtId="0" fontId="8" fillId="0" borderId="0" xfId="0" applyFont="1"/>
    <xf numFmtId="0" fontId="9" fillId="0" borderId="0" xfId="0" applyFont="1" applyBorder="1"/>
    <xf numFmtId="0" fontId="10" fillId="0" borderId="8" xfId="0" applyFont="1" applyBorder="1" applyAlignment="1"/>
    <xf numFmtId="0" fontId="11" fillId="0" borderId="2" xfId="0" applyFont="1" applyBorder="1" applyAlignment="1">
      <alignment horizontal="left" wrapText="1"/>
    </xf>
    <xf numFmtId="2" fontId="2" fillId="0" borderId="2" xfId="0" applyNumberFormat="1" applyFont="1" applyBorder="1" applyAlignment="1"/>
    <xf numFmtId="2" fontId="10" fillId="0" borderId="2" xfId="0" applyNumberFormat="1" applyFont="1" applyBorder="1"/>
    <xf numFmtId="0" fontId="12" fillId="0" borderId="5" xfId="0" applyFont="1" applyBorder="1" applyAlignment="1">
      <alignment vertical="top" wrapText="1"/>
    </xf>
    <xf numFmtId="2" fontId="2" fillId="0" borderId="2" xfId="0" applyNumberFormat="1" applyFont="1" applyBorder="1"/>
    <xf numFmtId="0" fontId="6" fillId="0" borderId="0" xfId="0" applyFont="1" applyBorder="1"/>
    <xf numFmtId="0" fontId="10" fillId="0" borderId="2" xfId="0" applyFont="1" applyBorder="1"/>
    <xf numFmtId="0" fontId="0" fillId="0" borderId="10" xfId="0" applyBorder="1"/>
    <xf numFmtId="0" fontId="0" fillId="0" borderId="8" xfId="0" applyBorder="1"/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2" xfId="0" applyFont="1" applyBorder="1"/>
    <xf numFmtId="0" fontId="3" fillId="0" borderId="0" xfId="0" applyFont="1"/>
    <xf numFmtId="0" fontId="13" fillId="0" borderId="3" xfId="0" applyFont="1" applyBorder="1"/>
    <xf numFmtId="0" fontId="3" fillId="0" borderId="3" xfId="0" applyFont="1" applyBorder="1"/>
    <xf numFmtId="0" fontId="3" fillId="0" borderId="4" xfId="0" applyFont="1" applyBorder="1"/>
    <xf numFmtId="0" fontId="14" fillId="0" borderId="1" xfId="0" applyFont="1" applyBorder="1"/>
    <xf numFmtId="0" fontId="14" fillId="0" borderId="2" xfId="0" applyFont="1" applyBorder="1"/>
    <xf numFmtId="0" fontId="14" fillId="0" borderId="6" xfId="0" applyFont="1" applyBorder="1"/>
    <xf numFmtId="0" fontId="14" fillId="0" borderId="0" xfId="0" applyFont="1"/>
    <xf numFmtId="0" fontId="15" fillId="0" borderId="0" xfId="0" applyFont="1"/>
    <xf numFmtId="164" fontId="14" fillId="0" borderId="2" xfId="1" applyFont="1" applyBorder="1"/>
    <xf numFmtId="0" fontId="15" fillId="0" borderId="1" xfId="0" applyFont="1" applyBorder="1"/>
    <xf numFmtId="0" fontId="11" fillId="0" borderId="2" xfId="0" applyFont="1" applyBorder="1"/>
    <xf numFmtId="0" fontId="15" fillId="0" borderId="6" xfId="0" applyFont="1" applyBorder="1"/>
    <xf numFmtId="0" fontId="15" fillId="0" borderId="2" xfId="0" applyFont="1" applyBorder="1"/>
    <xf numFmtId="0" fontId="16" fillId="0" borderId="2" xfId="0" applyFont="1" applyBorder="1"/>
    <xf numFmtId="0" fontId="17" fillId="0" borderId="2" xfId="0" applyFont="1" applyBorder="1"/>
    <xf numFmtId="0" fontId="16" fillId="0" borderId="0" xfId="0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workbookViewId="0">
      <selection activeCell="L8" sqref="L8"/>
    </sheetView>
  </sheetViews>
  <sheetFormatPr defaultRowHeight="15" x14ac:dyDescent="0.25"/>
  <cols>
    <col min="1" max="1" width="8.140625" customWidth="1"/>
    <col min="2" max="2" width="44.28515625" customWidth="1"/>
    <col min="8" max="8" width="7.28515625" customWidth="1"/>
    <col min="9" max="9" width="8.140625" customWidth="1"/>
    <col min="10" max="10" width="9.85546875" customWidth="1"/>
    <col min="11" max="11" width="8.42578125" customWidth="1"/>
    <col min="12" max="12" width="17.140625" customWidth="1"/>
  </cols>
  <sheetData>
    <row r="1" spans="1:14" s="11" customFormat="1" ht="17.25" x14ac:dyDescent="0.3">
      <c r="A1" s="19"/>
      <c r="B1" s="19"/>
      <c r="C1" s="19" t="s">
        <v>45</v>
      </c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s="11" customFormat="1" ht="17.25" x14ac:dyDescent="0.3">
      <c r="A2" s="19"/>
      <c r="B2" s="19"/>
      <c r="C2" s="19" t="s">
        <v>50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30" x14ac:dyDescent="0.25">
      <c r="A3" s="3" t="s">
        <v>0</v>
      </c>
      <c r="B3" s="3"/>
      <c r="C3" s="3" t="s">
        <v>2</v>
      </c>
      <c r="D3" s="3"/>
      <c r="E3" s="3"/>
      <c r="F3" s="3"/>
      <c r="G3" s="3"/>
      <c r="H3" s="3" t="s">
        <v>10</v>
      </c>
      <c r="I3" s="3" t="s">
        <v>4</v>
      </c>
      <c r="J3" s="4" t="s">
        <v>12</v>
      </c>
      <c r="K3" s="4" t="s">
        <v>24</v>
      </c>
      <c r="L3" s="3" t="s">
        <v>5</v>
      </c>
    </row>
    <row r="4" spans="1:14" x14ac:dyDescent="0.25">
      <c r="A4" s="3"/>
      <c r="B4" s="3" t="s">
        <v>1</v>
      </c>
      <c r="C4" s="3" t="s">
        <v>3</v>
      </c>
      <c r="D4" s="3"/>
      <c r="E4" s="3"/>
      <c r="F4" s="3"/>
      <c r="G4" s="3" t="s">
        <v>26</v>
      </c>
      <c r="H4" s="3"/>
      <c r="I4" s="3"/>
      <c r="J4" s="3"/>
      <c r="K4" s="3"/>
      <c r="L4" s="3"/>
    </row>
    <row r="5" spans="1:14" x14ac:dyDescent="0.25">
      <c r="A5" s="3"/>
      <c r="B5" s="3"/>
      <c r="C5" s="3" t="s">
        <v>47</v>
      </c>
      <c r="D5" s="3" t="s">
        <v>51</v>
      </c>
      <c r="E5" s="3" t="s">
        <v>52</v>
      </c>
      <c r="F5" s="3" t="s">
        <v>53</v>
      </c>
      <c r="G5" s="3" t="s">
        <v>54</v>
      </c>
      <c r="H5" s="3"/>
      <c r="I5" s="3"/>
      <c r="J5" s="3"/>
      <c r="K5" s="3"/>
      <c r="L5" s="3"/>
    </row>
    <row r="6" spans="1:14" s="41" customFormat="1" ht="18.75" x14ac:dyDescent="0.3">
      <c r="A6" s="44">
        <v>1</v>
      </c>
      <c r="B6" s="45" t="s">
        <v>46</v>
      </c>
      <c r="C6" s="46">
        <v>92</v>
      </c>
      <c r="D6" s="47">
        <v>90</v>
      </c>
      <c r="E6" s="47">
        <v>90</v>
      </c>
      <c r="F6" s="47">
        <v>92</v>
      </c>
      <c r="G6" s="47">
        <v>90</v>
      </c>
      <c r="H6" s="48">
        <v>2</v>
      </c>
      <c r="I6" s="47">
        <f>C6+D6+E6+F6+G6</f>
        <v>454</v>
      </c>
      <c r="J6" s="47">
        <f>I6/5</f>
        <v>90.8</v>
      </c>
      <c r="K6" s="47">
        <f>H6+J6</f>
        <v>92.8</v>
      </c>
      <c r="L6" s="48" t="s">
        <v>48</v>
      </c>
    </row>
    <row r="7" spans="1:14" s="42" customFormat="1" ht="18.75" customHeight="1" x14ac:dyDescent="0.25">
      <c r="A7" s="38">
        <v>2</v>
      </c>
      <c r="B7" s="17" t="s">
        <v>16</v>
      </c>
      <c r="C7" s="40">
        <v>85</v>
      </c>
      <c r="D7" s="39">
        <v>85</v>
      </c>
      <c r="E7" s="39">
        <v>90</v>
      </c>
      <c r="F7" s="39">
        <v>86</v>
      </c>
      <c r="G7" s="39">
        <v>75</v>
      </c>
      <c r="H7" s="39">
        <v>2</v>
      </c>
      <c r="I7" s="39">
        <f t="shared" ref="I7:I8" si="0">C7+D7+E7+F7+G7</f>
        <v>421</v>
      </c>
      <c r="J7" s="43">
        <f>I7/5</f>
        <v>84.2</v>
      </c>
      <c r="K7" s="39">
        <f t="shared" ref="K7:K8" si="1">H7+J7</f>
        <v>86.2</v>
      </c>
      <c r="L7" s="49" t="s">
        <v>65</v>
      </c>
      <c r="M7" s="50"/>
      <c r="N7" s="50"/>
    </row>
    <row r="8" spans="1:14" s="41" customFormat="1" ht="18.75" customHeight="1" x14ac:dyDescent="0.25">
      <c r="A8" s="38">
        <v>3</v>
      </c>
      <c r="B8" s="17" t="s">
        <v>15</v>
      </c>
      <c r="C8" s="40">
        <v>86</v>
      </c>
      <c r="D8" s="39">
        <v>85</v>
      </c>
      <c r="E8" s="39">
        <v>83</v>
      </c>
      <c r="F8" s="39">
        <v>86</v>
      </c>
      <c r="G8" s="39">
        <v>80</v>
      </c>
      <c r="H8" s="39">
        <v>2</v>
      </c>
      <c r="I8" s="39">
        <f t="shared" si="0"/>
        <v>420</v>
      </c>
      <c r="J8" s="43">
        <f>I8/5</f>
        <v>84</v>
      </c>
      <c r="K8" s="39">
        <f t="shared" si="1"/>
        <v>86</v>
      </c>
      <c r="L8" s="49" t="s">
        <v>48</v>
      </c>
    </row>
    <row r="10" spans="1:14" x14ac:dyDescent="0.25">
      <c r="E10" s="27"/>
      <c r="F10" s="27"/>
      <c r="G10" s="27"/>
    </row>
    <row r="11" spans="1:14" ht="18.75" x14ac:dyDescent="0.3">
      <c r="B11" s="34" t="s">
        <v>49</v>
      </c>
      <c r="C11" s="34"/>
      <c r="D11" s="34"/>
      <c r="E11" s="36"/>
      <c r="F11" s="36"/>
      <c r="G11" s="36"/>
      <c r="H11" s="35"/>
      <c r="I11" s="36"/>
      <c r="J11" s="34" t="s">
        <v>7</v>
      </c>
      <c r="K11" s="8"/>
    </row>
    <row r="12" spans="1:14" ht="18.75" x14ac:dyDescent="0.3">
      <c r="B12" s="34" t="s">
        <v>29</v>
      </c>
      <c r="C12" s="34"/>
      <c r="D12" s="36"/>
      <c r="E12" s="36"/>
      <c r="F12" s="36"/>
      <c r="G12" s="36"/>
      <c r="H12" s="37"/>
      <c r="I12" s="37"/>
      <c r="J12" s="34" t="s">
        <v>13</v>
      </c>
      <c r="K12" s="8"/>
    </row>
    <row r="13" spans="1:14" ht="18.75" x14ac:dyDescent="0.3">
      <c r="B13" s="34" t="s">
        <v>30</v>
      </c>
      <c r="C13" s="34"/>
      <c r="D13" s="34"/>
      <c r="E13" s="34"/>
      <c r="F13" s="37"/>
      <c r="G13" s="37"/>
      <c r="H13" s="37"/>
      <c r="I13" s="37"/>
      <c r="J13" s="34" t="s">
        <v>21</v>
      </c>
      <c r="K13" s="20"/>
    </row>
    <row r="14" spans="1:14" ht="18.75" x14ac:dyDescent="0.3">
      <c r="B14" s="34" t="s">
        <v>30</v>
      </c>
      <c r="C14" s="34"/>
      <c r="D14" s="34"/>
      <c r="E14" s="36"/>
      <c r="F14" s="36"/>
      <c r="G14" s="36"/>
      <c r="H14" s="37"/>
      <c r="I14" s="37"/>
      <c r="J14" s="34" t="s">
        <v>22</v>
      </c>
      <c r="K14" s="8"/>
    </row>
    <row r="15" spans="1:14" ht="18.75" x14ac:dyDescent="0.3">
      <c r="B15" s="36" t="s">
        <v>31</v>
      </c>
      <c r="C15" s="36"/>
      <c r="D15" s="36"/>
      <c r="E15" s="36"/>
      <c r="F15" s="36"/>
      <c r="G15" s="36"/>
      <c r="H15" s="37"/>
      <c r="I15" s="37"/>
      <c r="J15" s="34" t="s">
        <v>20</v>
      </c>
      <c r="K15" s="9"/>
    </row>
    <row r="16" spans="1:14" ht="18.75" x14ac:dyDescent="0.3">
      <c r="B16" s="34" t="s">
        <v>32</v>
      </c>
      <c r="C16" s="34"/>
      <c r="D16" s="34"/>
      <c r="E16" s="37"/>
      <c r="F16" s="37"/>
      <c r="G16" s="37"/>
      <c r="H16" s="37"/>
      <c r="I16" s="37"/>
      <c r="J16" s="34" t="s">
        <v>8</v>
      </c>
      <c r="K16" s="8"/>
    </row>
    <row r="17" spans="1:11" ht="18.75" x14ac:dyDescent="0.3">
      <c r="B17" s="34" t="s">
        <v>32</v>
      </c>
      <c r="C17" s="34"/>
      <c r="D17" s="34"/>
      <c r="E17" s="37"/>
      <c r="F17" s="37"/>
      <c r="G17" s="37"/>
      <c r="H17" s="37"/>
      <c r="I17" s="37"/>
      <c r="J17" s="34" t="s">
        <v>9</v>
      </c>
      <c r="K17" s="8"/>
    </row>
    <row r="18" spans="1:11" ht="18.75" x14ac:dyDescent="0.3">
      <c r="B18" s="36" t="s">
        <v>33</v>
      </c>
      <c r="C18" s="36"/>
      <c r="D18" s="36"/>
      <c r="E18" s="36"/>
      <c r="F18" s="36"/>
      <c r="G18" s="36"/>
      <c r="H18" s="36"/>
      <c r="I18" s="36"/>
      <c r="J18" s="34" t="s">
        <v>27</v>
      </c>
      <c r="K18" s="8"/>
    </row>
    <row r="19" spans="1:11" ht="18.75" x14ac:dyDescent="0.3">
      <c r="B19" s="37" t="s">
        <v>34</v>
      </c>
      <c r="C19" s="37"/>
      <c r="D19" s="37"/>
      <c r="E19" s="37"/>
      <c r="F19" s="36"/>
      <c r="G19" s="36"/>
      <c r="H19" s="37"/>
      <c r="I19" s="37"/>
      <c r="J19" s="34" t="s">
        <v>35</v>
      </c>
      <c r="K19" s="8"/>
    </row>
    <row r="20" spans="1:11" ht="18.75" x14ac:dyDescent="0.3">
      <c r="B20" s="37" t="s">
        <v>36</v>
      </c>
      <c r="C20" s="37"/>
      <c r="D20" s="37"/>
      <c r="E20" s="37"/>
      <c r="F20" s="37"/>
      <c r="G20" s="37"/>
      <c r="H20" s="37"/>
      <c r="I20" s="37"/>
      <c r="J20" s="34" t="s">
        <v>37</v>
      </c>
      <c r="K20" s="8"/>
    </row>
    <row r="21" spans="1:11" ht="18.75" x14ac:dyDescent="0.3">
      <c r="B21" s="37" t="s">
        <v>38</v>
      </c>
      <c r="C21" s="37"/>
      <c r="D21" s="37"/>
      <c r="E21" s="37"/>
      <c r="F21" s="37"/>
      <c r="G21" s="37"/>
      <c r="H21" s="37"/>
      <c r="I21" s="37"/>
      <c r="J21" s="34" t="s">
        <v>39</v>
      </c>
      <c r="K21" s="8"/>
    </row>
    <row r="22" spans="1:11" ht="18.75" x14ac:dyDescent="0.3">
      <c r="B22" s="37" t="s">
        <v>40</v>
      </c>
      <c r="C22" s="37"/>
      <c r="D22" s="37"/>
      <c r="E22" s="37"/>
      <c r="F22" s="37"/>
      <c r="G22" s="37"/>
      <c r="H22" s="37"/>
      <c r="I22" s="37"/>
      <c r="J22" s="34" t="s">
        <v>41</v>
      </c>
      <c r="K22" s="8"/>
    </row>
    <row r="23" spans="1:11" ht="18.75" x14ac:dyDescent="0.3">
      <c r="A23" s="9"/>
      <c r="B23" s="37" t="s">
        <v>38</v>
      </c>
      <c r="C23" s="37"/>
      <c r="D23" s="37"/>
      <c r="E23" s="37"/>
      <c r="F23" s="37"/>
      <c r="G23" s="37"/>
      <c r="H23" s="37"/>
      <c r="I23" s="37"/>
      <c r="J23" s="34" t="s">
        <v>42</v>
      </c>
      <c r="K23" s="8"/>
    </row>
    <row r="24" spans="1:11" ht="18.75" x14ac:dyDescent="0.3">
      <c r="A24" s="10"/>
      <c r="B24" s="37" t="s">
        <v>43</v>
      </c>
      <c r="C24" s="37"/>
      <c r="D24" s="37"/>
      <c r="E24" s="37"/>
      <c r="F24" s="37"/>
      <c r="G24" s="37"/>
      <c r="H24" s="37"/>
      <c r="I24" s="37"/>
      <c r="J24" s="34" t="s">
        <v>23</v>
      </c>
      <c r="K24" s="8"/>
    </row>
  </sheetData>
  <sortState ref="B6:L7">
    <sortCondition descending="1" ref="I6:I7"/>
  </sortState>
  <phoneticPr fontId="1" type="noConversion"/>
  <pageMargins left="0.75" right="0.75" top="1" bottom="1" header="0.5" footer="0.5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I6" sqref="I6"/>
    </sheetView>
  </sheetViews>
  <sheetFormatPr defaultRowHeight="15" x14ac:dyDescent="0.25"/>
  <cols>
    <col min="1" max="1" width="8" customWidth="1"/>
    <col min="2" max="2" width="39.28515625" customWidth="1"/>
    <col min="3" max="3" width="7.7109375" customWidth="1"/>
    <col min="4" max="5" width="8.7109375" customWidth="1"/>
    <col min="8" max="8" width="9.140625" customWidth="1"/>
    <col min="9" max="9" width="10.42578125" customWidth="1"/>
    <col min="10" max="10" width="18.85546875" customWidth="1"/>
  </cols>
  <sheetData>
    <row r="1" spans="1:12" s="11" customFormat="1" ht="15.75" x14ac:dyDescent="0.25">
      <c r="C1" s="11" t="s">
        <v>44</v>
      </c>
    </row>
    <row r="2" spans="1:12" s="11" customFormat="1" ht="15.75" x14ac:dyDescent="0.25">
      <c r="C2" s="11" t="s">
        <v>50</v>
      </c>
    </row>
    <row r="3" spans="1:12" ht="30" x14ac:dyDescent="0.25">
      <c r="A3" s="3" t="s">
        <v>0</v>
      </c>
      <c r="B3" s="3"/>
      <c r="C3" s="3" t="s">
        <v>2</v>
      </c>
      <c r="D3" s="3"/>
      <c r="E3" s="3"/>
      <c r="F3" s="3"/>
      <c r="G3" s="3" t="s">
        <v>10</v>
      </c>
      <c r="H3" s="3" t="s">
        <v>4</v>
      </c>
      <c r="I3" s="4" t="s">
        <v>6</v>
      </c>
      <c r="J3" s="3" t="s">
        <v>5</v>
      </c>
    </row>
    <row r="4" spans="1:12" ht="15.75" x14ac:dyDescent="0.25">
      <c r="A4" s="3"/>
      <c r="B4" s="3" t="s">
        <v>1</v>
      </c>
      <c r="C4" s="3" t="s">
        <v>11</v>
      </c>
      <c r="D4" s="3"/>
      <c r="E4" s="3"/>
      <c r="F4" s="16"/>
      <c r="G4" s="3"/>
      <c r="H4" s="3"/>
      <c r="I4" s="3"/>
      <c r="J4" s="3"/>
    </row>
    <row r="5" spans="1:12" ht="15.75" x14ac:dyDescent="0.25">
      <c r="A5" s="3"/>
      <c r="B5" s="3"/>
      <c r="C5" s="3" t="s">
        <v>55</v>
      </c>
      <c r="D5" s="3" t="s">
        <v>56</v>
      </c>
      <c r="E5" s="3" t="s">
        <v>57</v>
      </c>
      <c r="F5" s="33" t="s">
        <v>58</v>
      </c>
      <c r="G5" s="3"/>
      <c r="H5" s="3"/>
      <c r="I5" s="3"/>
      <c r="J5" s="3"/>
    </row>
    <row r="6" spans="1:12" s="13" customFormat="1" ht="21.75" customHeight="1" thickBot="1" x14ac:dyDescent="0.3">
      <c r="A6" s="6">
        <v>1</v>
      </c>
      <c r="B6" s="25" t="s">
        <v>17</v>
      </c>
      <c r="C6" s="5">
        <v>78</v>
      </c>
      <c r="D6" s="5">
        <v>65</v>
      </c>
      <c r="E6" s="5">
        <v>75</v>
      </c>
      <c r="F6" s="5">
        <v>60</v>
      </c>
      <c r="G6" s="5"/>
      <c r="H6" s="5">
        <f>C6+D6+E6+F6</f>
        <v>278</v>
      </c>
      <c r="I6" s="26">
        <f>H6/4</f>
        <v>69.5</v>
      </c>
      <c r="J6" s="5" t="s">
        <v>19</v>
      </c>
    </row>
    <row r="7" spans="1:12" ht="15.75" x14ac:dyDescent="0.25">
      <c r="F7" s="18"/>
    </row>
    <row r="8" spans="1:12" ht="15.75" x14ac:dyDescent="0.25">
      <c r="F8" s="15"/>
    </row>
    <row r="10" spans="1:12" s="11" customFormat="1" ht="18.75" x14ac:dyDescent="0.3">
      <c r="B10" s="34" t="s">
        <v>49</v>
      </c>
      <c r="C10" s="34"/>
      <c r="D10" s="34"/>
      <c r="E10" s="36"/>
      <c r="F10" s="36"/>
      <c r="G10" s="36"/>
      <c r="H10" s="35"/>
      <c r="I10" s="36"/>
      <c r="J10" s="34" t="s">
        <v>7</v>
      </c>
      <c r="K10" s="8"/>
      <c r="L10"/>
    </row>
    <row r="11" spans="1:12" s="11" customFormat="1" ht="18.75" x14ac:dyDescent="0.3">
      <c r="B11" s="34" t="s">
        <v>29</v>
      </c>
      <c r="C11" s="34"/>
      <c r="D11" s="36"/>
      <c r="E11" s="36"/>
      <c r="F11" s="36"/>
      <c r="G11" s="36"/>
      <c r="H11" s="37"/>
      <c r="I11" s="37"/>
      <c r="J11" s="34" t="s">
        <v>13</v>
      </c>
      <c r="K11" s="8"/>
      <c r="L11"/>
    </row>
    <row r="12" spans="1:12" s="11" customFormat="1" ht="18.75" x14ac:dyDescent="0.3">
      <c r="B12" s="34" t="s">
        <v>30</v>
      </c>
      <c r="C12" s="34"/>
      <c r="D12" s="34"/>
      <c r="E12" s="34"/>
      <c r="F12" s="37"/>
      <c r="G12" s="37"/>
      <c r="H12" s="37"/>
      <c r="I12" s="37"/>
      <c r="J12" s="34" t="s">
        <v>21</v>
      </c>
      <c r="K12" s="20"/>
      <c r="L12"/>
    </row>
    <row r="13" spans="1:12" s="11" customFormat="1" ht="18.75" x14ac:dyDescent="0.3">
      <c r="B13" s="34" t="s">
        <v>30</v>
      </c>
      <c r="C13" s="34"/>
      <c r="D13" s="34"/>
      <c r="E13" s="36"/>
      <c r="F13" s="36"/>
      <c r="G13" s="36"/>
      <c r="H13" s="37"/>
      <c r="I13" s="37"/>
      <c r="J13" s="34" t="s">
        <v>22</v>
      </c>
      <c r="K13" s="8"/>
      <c r="L13"/>
    </row>
    <row r="14" spans="1:12" s="11" customFormat="1" ht="18.75" x14ac:dyDescent="0.3">
      <c r="B14" s="36" t="s">
        <v>31</v>
      </c>
      <c r="C14" s="36"/>
      <c r="D14" s="36"/>
      <c r="E14" s="36"/>
      <c r="F14" s="36"/>
      <c r="G14" s="36"/>
      <c r="H14" s="37"/>
      <c r="I14" s="37"/>
      <c r="J14" s="34" t="s">
        <v>20</v>
      </c>
      <c r="K14" s="9"/>
      <c r="L14"/>
    </row>
    <row r="15" spans="1:12" s="11" customFormat="1" ht="18.75" x14ac:dyDescent="0.3">
      <c r="B15" s="34" t="s">
        <v>32</v>
      </c>
      <c r="C15" s="34"/>
      <c r="D15" s="34"/>
      <c r="E15" s="37"/>
      <c r="F15" s="37"/>
      <c r="G15" s="37"/>
      <c r="H15" s="37"/>
      <c r="I15" s="37"/>
      <c r="J15" s="34" t="s">
        <v>8</v>
      </c>
      <c r="K15" s="8"/>
      <c r="L15"/>
    </row>
    <row r="16" spans="1:12" s="11" customFormat="1" ht="18.75" x14ac:dyDescent="0.3">
      <c r="B16" s="34" t="s">
        <v>32</v>
      </c>
      <c r="C16" s="34"/>
      <c r="D16" s="34"/>
      <c r="E16" s="37"/>
      <c r="F16" s="37"/>
      <c r="G16" s="37"/>
      <c r="H16" s="37"/>
      <c r="I16" s="37"/>
      <c r="J16" s="34" t="s">
        <v>9</v>
      </c>
      <c r="K16" s="8"/>
      <c r="L16"/>
    </row>
    <row r="17" spans="2:12" s="11" customFormat="1" ht="18.75" x14ac:dyDescent="0.3">
      <c r="B17" s="36" t="s">
        <v>33</v>
      </c>
      <c r="C17" s="36"/>
      <c r="D17" s="36"/>
      <c r="E17" s="36"/>
      <c r="F17" s="36"/>
      <c r="G17" s="36"/>
      <c r="H17" s="36"/>
      <c r="I17" s="36"/>
      <c r="J17" s="34" t="s">
        <v>27</v>
      </c>
      <c r="K17" s="8"/>
      <c r="L17"/>
    </row>
    <row r="18" spans="2:12" s="11" customFormat="1" ht="18.75" x14ac:dyDescent="0.3">
      <c r="B18" s="37" t="s">
        <v>34</v>
      </c>
      <c r="C18" s="37"/>
      <c r="D18" s="37"/>
      <c r="E18" s="37"/>
      <c r="F18" s="36"/>
      <c r="G18" s="36"/>
      <c r="H18" s="37"/>
      <c r="I18" s="37"/>
      <c r="J18" s="34" t="s">
        <v>35</v>
      </c>
      <c r="K18" s="8"/>
      <c r="L18"/>
    </row>
    <row r="19" spans="2:12" s="11" customFormat="1" ht="18.75" x14ac:dyDescent="0.3">
      <c r="B19" s="37" t="s">
        <v>36</v>
      </c>
      <c r="C19" s="37"/>
      <c r="D19" s="37"/>
      <c r="E19" s="37"/>
      <c r="F19" s="37"/>
      <c r="G19" s="37"/>
      <c r="H19" s="37"/>
      <c r="I19" s="37"/>
      <c r="J19" s="34" t="s">
        <v>37</v>
      </c>
      <c r="K19" s="8"/>
      <c r="L19"/>
    </row>
    <row r="20" spans="2:12" s="11" customFormat="1" ht="18.75" x14ac:dyDescent="0.3">
      <c r="B20" s="37" t="s">
        <v>38</v>
      </c>
      <c r="C20" s="37"/>
      <c r="D20" s="37"/>
      <c r="E20" s="37"/>
      <c r="F20" s="37"/>
      <c r="G20" s="37"/>
      <c r="H20" s="37"/>
      <c r="I20" s="37"/>
      <c r="J20" s="34" t="s">
        <v>39</v>
      </c>
      <c r="K20" s="8"/>
      <c r="L20"/>
    </row>
    <row r="21" spans="2:12" s="11" customFormat="1" ht="18.75" x14ac:dyDescent="0.3">
      <c r="B21" s="37" t="s">
        <v>40</v>
      </c>
      <c r="C21" s="37"/>
      <c r="D21" s="37"/>
      <c r="E21" s="37"/>
      <c r="F21" s="37"/>
      <c r="G21" s="37"/>
      <c r="H21" s="37"/>
      <c r="I21" s="37"/>
      <c r="J21" s="34" t="s">
        <v>41</v>
      </c>
      <c r="K21" s="8"/>
      <c r="L21"/>
    </row>
    <row r="22" spans="2:12" s="11" customFormat="1" ht="18.75" x14ac:dyDescent="0.3">
      <c r="B22" s="37" t="s">
        <v>38</v>
      </c>
      <c r="C22" s="37"/>
      <c r="D22" s="37"/>
      <c r="E22" s="37"/>
      <c r="F22" s="37"/>
      <c r="G22" s="37"/>
      <c r="H22" s="37"/>
      <c r="I22" s="37"/>
      <c r="J22" s="34" t="s">
        <v>42</v>
      </c>
      <c r="K22" s="8"/>
      <c r="L22"/>
    </row>
    <row r="23" spans="2:12" s="11" customFormat="1" ht="18.75" x14ac:dyDescent="0.3">
      <c r="B23" s="37" t="s">
        <v>43</v>
      </c>
      <c r="C23" s="37"/>
      <c r="D23" s="37"/>
      <c r="E23" s="37"/>
      <c r="F23" s="37"/>
      <c r="G23" s="37"/>
      <c r="H23" s="37"/>
      <c r="I23" s="37"/>
      <c r="J23" s="34" t="s">
        <v>23</v>
      </c>
      <c r="K23" s="8"/>
      <c r="L23"/>
    </row>
  </sheetData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workbookViewId="0">
      <selection activeCell="M8" sqref="M8"/>
    </sheetView>
  </sheetViews>
  <sheetFormatPr defaultRowHeight="15" x14ac:dyDescent="0.25"/>
  <cols>
    <col min="1" max="1" width="7.140625" customWidth="1"/>
    <col min="2" max="2" width="32.28515625" customWidth="1"/>
    <col min="3" max="3" width="7.5703125" customWidth="1"/>
    <col min="4" max="7" width="8.7109375" customWidth="1"/>
    <col min="8" max="9" width="9.5703125" customWidth="1"/>
    <col min="10" max="10" width="8.28515625" customWidth="1"/>
    <col min="13" max="13" width="15.140625" customWidth="1"/>
    <col min="14" max="14" width="15.5703125" customWidth="1"/>
  </cols>
  <sheetData>
    <row r="1" spans="1:15" ht="15.75" x14ac:dyDescent="0.25">
      <c r="A1" s="11"/>
      <c r="B1" s="11"/>
      <c r="C1" s="11" t="s">
        <v>28</v>
      </c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15.75" x14ac:dyDescent="0.25">
      <c r="A2" s="11"/>
      <c r="B2" s="11"/>
      <c r="C2" s="11" t="s">
        <v>50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ht="30" x14ac:dyDescent="0.25">
      <c r="A3" s="1" t="s">
        <v>0</v>
      </c>
      <c r="B3" s="3"/>
      <c r="C3" s="3" t="s">
        <v>2</v>
      </c>
      <c r="D3" s="3"/>
      <c r="E3" s="3"/>
      <c r="F3" s="3"/>
      <c r="G3" s="3"/>
      <c r="H3" s="3"/>
      <c r="I3" s="3" t="s">
        <v>10</v>
      </c>
      <c r="J3" s="3" t="s">
        <v>4</v>
      </c>
      <c r="K3" s="4" t="s">
        <v>6</v>
      </c>
      <c r="L3" s="4" t="s">
        <v>18</v>
      </c>
      <c r="M3" s="3" t="s">
        <v>5</v>
      </c>
    </row>
    <row r="4" spans="1:15" x14ac:dyDescent="0.25">
      <c r="A4" s="3"/>
      <c r="B4" s="3" t="s">
        <v>1</v>
      </c>
      <c r="C4" s="14" t="s">
        <v>3</v>
      </c>
      <c r="D4" s="3"/>
      <c r="E4" s="3"/>
      <c r="F4" s="3"/>
      <c r="G4" s="3"/>
      <c r="H4" s="3" t="s">
        <v>25</v>
      </c>
      <c r="I4" s="3"/>
      <c r="J4" s="3"/>
      <c r="K4" s="3"/>
      <c r="L4" s="3"/>
      <c r="M4" s="29"/>
    </row>
    <row r="5" spans="1:15" x14ac:dyDescent="0.25">
      <c r="A5" s="12"/>
      <c r="B5" s="12"/>
      <c r="C5" s="14" t="s">
        <v>59</v>
      </c>
      <c r="D5" s="3" t="s">
        <v>60</v>
      </c>
      <c r="E5" s="3" t="s">
        <v>61</v>
      </c>
      <c r="F5" s="3" t="s">
        <v>62</v>
      </c>
      <c r="G5" s="3" t="s">
        <v>63</v>
      </c>
      <c r="H5" s="3" t="s">
        <v>64</v>
      </c>
      <c r="I5" s="3"/>
      <c r="J5" s="3"/>
      <c r="K5" s="3"/>
      <c r="L5" s="3"/>
      <c r="M5" s="30"/>
    </row>
    <row r="6" spans="1:15" ht="24.75" customHeight="1" x14ac:dyDescent="0.3">
      <c r="A6" s="21">
        <v>1</v>
      </c>
      <c r="B6" s="22" t="s">
        <v>14</v>
      </c>
      <c r="C6" s="31">
        <v>91</v>
      </c>
      <c r="D6" s="32">
        <v>93</v>
      </c>
      <c r="E6" s="32">
        <v>92</v>
      </c>
      <c r="F6" s="32">
        <v>92</v>
      </c>
      <c r="G6" s="32">
        <v>91</v>
      </c>
      <c r="H6" s="32">
        <v>92</v>
      </c>
      <c r="I6" s="32">
        <v>5</v>
      </c>
      <c r="J6" s="23">
        <f>C6+D6+E6+F6+G6+H6</f>
        <v>551</v>
      </c>
      <c r="K6" s="23">
        <f>J6/6</f>
        <v>91.833333333333329</v>
      </c>
      <c r="L6" s="24">
        <f>I6+K6</f>
        <v>96.833333333333329</v>
      </c>
      <c r="M6" s="28" t="s">
        <v>66</v>
      </c>
      <c r="N6" s="13"/>
    </row>
    <row r="7" spans="1:15" x14ac:dyDescent="0.25">
      <c r="K7" s="2"/>
      <c r="M7" s="13"/>
    </row>
    <row r="8" spans="1:15" x14ac:dyDescent="0.25">
      <c r="K8" s="2"/>
    </row>
    <row r="9" spans="1:15" x14ac:dyDescent="0.25">
      <c r="B9" s="7"/>
      <c r="C9" s="9"/>
      <c r="D9" s="9"/>
      <c r="K9" s="7"/>
      <c r="L9" s="8"/>
    </row>
    <row r="10" spans="1:15" ht="18.75" x14ac:dyDescent="0.3">
      <c r="B10" s="34" t="s">
        <v>49</v>
      </c>
      <c r="C10" s="34"/>
      <c r="D10" s="34"/>
      <c r="E10" s="36"/>
      <c r="F10" s="36"/>
      <c r="G10" s="36"/>
      <c r="H10" s="36"/>
      <c r="I10" s="35"/>
      <c r="J10" s="36"/>
      <c r="K10" s="34" t="s">
        <v>7</v>
      </c>
      <c r="L10" s="2"/>
      <c r="M10" s="2"/>
    </row>
    <row r="11" spans="1:15" ht="18.75" x14ac:dyDescent="0.3">
      <c r="B11" s="34" t="s">
        <v>29</v>
      </c>
      <c r="C11" s="34"/>
      <c r="D11" s="36"/>
      <c r="E11" s="36"/>
      <c r="F11" s="36"/>
      <c r="G11" s="36"/>
      <c r="H11" s="36"/>
      <c r="I11" s="37"/>
      <c r="J11" s="37"/>
      <c r="K11" s="34" t="s">
        <v>13</v>
      </c>
      <c r="L11" s="2"/>
      <c r="M11" s="2"/>
    </row>
    <row r="12" spans="1:15" ht="18.75" x14ac:dyDescent="0.3">
      <c r="B12" s="34" t="s">
        <v>30</v>
      </c>
      <c r="C12" s="34"/>
      <c r="D12" s="34"/>
      <c r="E12" s="34"/>
      <c r="F12" s="34"/>
      <c r="G12" s="37"/>
      <c r="H12" s="37"/>
      <c r="I12" s="37"/>
      <c r="J12" s="37"/>
      <c r="K12" s="34" t="s">
        <v>21</v>
      </c>
      <c r="L12" s="2"/>
      <c r="M12" s="2"/>
    </row>
    <row r="13" spans="1:15" ht="18.75" x14ac:dyDescent="0.3">
      <c r="B13" s="34" t="s">
        <v>30</v>
      </c>
      <c r="C13" s="34"/>
      <c r="D13" s="34"/>
      <c r="E13" s="36"/>
      <c r="F13" s="36"/>
      <c r="G13" s="36"/>
      <c r="H13" s="36"/>
      <c r="I13" s="37"/>
      <c r="J13" s="37"/>
      <c r="K13" s="34" t="s">
        <v>22</v>
      </c>
      <c r="L13" s="2"/>
      <c r="M13" s="2"/>
    </row>
    <row r="14" spans="1:15" ht="18.75" x14ac:dyDescent="0.3">
      <c r="B14" s="36" t="s">
        <v>31</v>
      </c>
      <c r="C14" s="36"/>
      <c r="D14" s="36"/>
      <c r="E14" s="36"/>
      <c r="F14" s="36"/>
      <c r="G14" s="36"/>
      <c r="H14" s="36"/>
      <c r="I14" s="37"/>
      <c r="J14" s="37"/>
      <c r="K14" s="34" t="s">
        <v>20</v>
      </c>
      <c r="L14" s="2"/>
      <c r="M14" s="2"/>
    </row>
    <row r="15" spans="1:15" ht="18.75" x14ac:dyDescent="0.3">
      <c r="B15" s="34" t="s">
        <v>32</v>
      </c>
      <c r="C15" s="34"/>
      <c r="D15" s="34"/>
      <c r="E15" s="37"/>
      <c r="F15" s="37"/>
      <c r="G15" s="37"/>
      <c r="H15" s="37"/>
      <c r="I15" s="37"/>
      <c r="J15" s="37"/>
      <c r="K15" s="34" t="s">
        <v>8</v>
      </c>
      <c r="L15" s="2"/>
      <c r="M15" s="2"/>
    </row>
    <row r="16" spans="1:15" ht="18.75" x14ac:dyDescent="0.3">
      <c r="B16" s="34" t="s">
        <v>32</v>
      </c>
      <c r="C16" s="34"/>
      <c r="D16" s="34"/>
      <c r="E16" s="37"/>
      <c r="F16" s="37"/>
      <c r="G16" s="37"/>
      <c r="H16" s="37"/>
      <c r="I16" s="37"/>
      <c r="J16" s="37"/>
      <c r="K16" s="34" t="s">
        <v>9</v>
      </c>
    </row>
    <row r="17" spans="2:11" ht="18.75" x14ac:dyDescent="0.3">
      <c r="B17" s="36" t="s">
        <v>33</v>
      </c>
      <c r="C17" s="36"/>
      <c r="D17" s="36"/>
      <c r="E17" s="36"/>
      <c r="F17" s="36"/>
      <c r="G17" s="36"/>
      <c r="H17" s="36"/>
      <c r="I17" s="36"/>
      <c r="J17" s="36"/>
      <c r="K17" s="34" t="s">
        <v>27</v>
      </c>
    </row>
    <row r="18" spans="2:11" ht="18.75" x14ac:dyDescent="0.3">
      <c r="B18" s="37" t="s">
        <v>34</v>
      </c>
      <c r="C18" s="37"/>
      <c r="D18" s="37"/>
      <c r="E18" s="37"/>
      <c r="F18" s="36"/>
      <c r="G18" s="36"/>
      <c r="H18" s="36"/>
      <c r="I18" s="37"/>
      <c r="J18" s="37"/>
      <c r="K18" s="34" t="s">
        <v>35</v>
      </c>
    </row>
    <row r="19" spans="2:11" ht="18.75" x14ac:dyDescent="0.3">
      <c r="B19" s="37" t="s">
        <v>36</v>
      </c>
      <c r="C19" s="37"/>
      <c r="D19" s="37"/>
      <c r="E19" s="37"/>
      <c r="F19" s="37"/>
      <c r="G19" s="37"/>
      <c r="H19" s="37"/>
      <c r="I19" s="37"/>
      <c r="J19" s="37"/>
      <c r="K19" s="34" t="s">
        <v>37</v>
      </c>
    </row>
    <row r="20" spans="2:11" ht="18.75" x14ac:dyDescent="0.3">
      <c r="B20" s="37" t="s">
        <v>38</v>
      </c>
      <c r="C20" s="37"/>
      <c r="D20" s="37"/>
      <c r="E20" s="37"/>
      <c r="F20" s="37"/>
      <c r="G20" s="37"/>
      <c r="H20" s="37"/>
      <c r="I20" s="37"/>
      <c r="J20" s="37"/>
      <c r="K20" s="34" t="s">
        <v>39</v>
      </c>
    </row>
    <row r="21" spans="2:11" ht="18.75" x14ac:dyDescent="0.3">
      <c r="B21" s="37" t="s">
        <v>40</v>
      </c>
      <c r="C21" s="37"/>
      <c r="D21" s="37"/>
      <c r="E21" s="37"/>
      <c r="F21" s="37"/>
      <c r="G21" s="37"/>
      <c r="H21" s="37"/>
      <c r="I21" s="37"/>
      <c r="J21" s="37"/>
      <c r="K21" s="34" t="s">
        <v>41</v>
      </c>
    </row>
    <row r="22" spans="2:11" ht="18.75" x14ac:dyDescent="0.3">
      <c r="B22" s="37" t="s">
        <v>38</v>
      </c>
      <c r="C22" s="37"/>
      <c r="D22" s="37"/>
      <c r="E22" s="37"/>
      <c r="F22" s="37"/>
      <c r="G22" s="37"/>
      <c r="H22" s="37"/>
      <c r="I22" s="37"/>
      <c r="J22" s="37"/>
      <c r="K22" s="34" t="s">
        <v>42</v>
      </c>
    </row>
    <row r="23" spans="2:11" ht="18.75" x14ac:dyDescent="0.3">
      <c r="B23" s="37" t="s">
        <v>43</v>
      </c>
      <c r="C23" s="37"/>
      <c r="D23" s="37"/>
      <c r="E23" s="37"/>
      <c r="F23" s="37"/>
      <c r="G23" s="37"/>
      <c r="H23" s="37"/>
      <c r="I23" s="37"/>
      <c r="J23" s="37"/>
      <c r="K23" s="34" t="s">
        <v>23</v>
      </c>
    </row>
  </sheetData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Фін 31</vt:lpstr>
      <vt:lpstr>Право 31</vt:lpstr>
      <vt:lpstr>Оп-31</vt:lpstr>
    </vt:vector>
  </TitlesOfParts>
  <Company>ZV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307_8</cp:lastModifiedBy>
  <cp:lastPrinted>2023-01-02T08:39:34Z</cp:lastPrinted>
  <dcterms:created xsi:type="dcterms:W3CDTF">2017-01-05T10:37:21Z</dcterms:created>
  <dcterms:modified xsi:type="dcterms:W3CDTF">2023-06-14T10:20:43Z</dcterms:modified>
</cp:coreProperties>
</file>