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400" windowHeight="11640" activeTab="2"/>
  </bookViews>
  <sheets>
    <sheet name="ОП 51" sheetId="1" r:id="rId1"/>
    <sheet name="ФІн 51" sheetId="7" r:id="rId2"/>
    <sheet name="Ек 51" sheetId="8" r:id="rId3"/>
    <sheet name="Лист5" sheetId="12" r:id="rId4"/>
  </sheets>
  <calcPr calcId="125725"/>
</workbook>
</file>

<file path=xl/calcChain.xml><?xml version="1.0" encoding="utf-8"?>
<calcChain xmlns="http://schemas.openxmlformats.org/spreadsheetml/2006/main">
  <c r="K8" i="8"/>
  <c r="J8"/>
  <c r="J7"/>
  <c r="I8"/>
  <c r="I7"/>
  <c r="I11" i="7"/>
  <c r="J11" s="1"/>
  <c r="K11" s="1"/>
  <c r="I12"/>
  <c r="J12" s="1"/>
  <c r="K12" s="1"/>
  <c r="I10"/>
  <c r="J10" s="1"/>
  <c r="K10" s="1"/>
  <c r="I8"/>
  <c r="J8" s="1"/>
  <c r="K8" s="1"/>
  <c r="I9"/>
  <c r="J9" s="1"/>
  <c r="K9" s="1"/>
  <c r="I13"/>
  <c r="J13" s="1"/>
  <c r="K13" s="1"/>
  <c r="K7" i="8" l="1"/>
  <c r="I7" i="7"/>
  <c r="J7" s="1"/>
  <c r="I9" i="1"/>
  <c r="J9" s="1"/>
  <c r="K9" s="1"/>
  <c r="I7"/>
  <c r="J7" s="1"/>
  <c r="K7" s="1"/>
  <c r="I10"/>
  <c r="J10" s="1"/>
  <c r="K10" s="1"/>
  <c r="I11"/>
  <c r="J11" s="1"/>
  <c r="K11" s="1"/>
  <c r="I12"/>
  <c r="J12" s="1"/>
  <c r="K12" s="1"/>
  <c r="I8"/>
  <c r="J8" s="1"/>
  <c r="K7" i="7" l="1"/>
  <c r="K8" i="1"/>
</calcChain>
</file>

<file path=xl/sharedStrings.xml><?xml version="1.0" encoding="utf-8"?>
<sst xmlns="http://schemas.openxmlformats.org/spreadsheetml/2006/main" count="168" uniqueCount="88">
  <si>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</si>
  <si>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</si>
  <si>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</si>
  <si>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</si>
  <si>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</si>
  <si>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</si>
  <si>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Снітинський В.В.</t>
  </si>
  <si>
    <t>Уханич Г.І.</t>
  </si>
  <si>
    <t>Лита З.В.</t>
  </si>
  <si>
    <t>інше</t>
  </si>
  <si>
    <t>Ковалів В.М.</t>
  </si>
  <si>
    <t>середній бал</t>
  </si>
  <si>
    <t>с.б.+ інше</t>
  </si>
  <si>
    <t>с.б.+інше</t>
  </si>
  <si>
    <t>Інше</t>
  </si>
  <si>
    <t>Матвіїв Г.В.</t>
  </si>
  <si>
    <t>Рейтинг студентів  5-го курсу  факультету Управління, економіки та права ОС "Магістр" облік і оподаткування</t>
  </si>
  <si>
    <t>Рейтинг студентів  5-го курсу факультетуУправління, економіки та права ОС "Магістр" фінансів банківської справи та страхування</t>
  </si>
  <si>
    <t>Рейтинг студентів  5-го курсу факультету Управління, економіки та права ОС "Магістр"Економіка</t>
  </si>
  <si>
    <t>Східницька Г.В.</t>
  </si>
  <si>
    <t>Верзун А.А.</t>
  </si>
  <si>
    <t>Божейко С.І.</t>
  </si>
  <si>
    <t>емік НААНУ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</si>
  <si>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</si>
  <si>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</si>
  <si>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провідний фахівець бухгалтерії</t>
  </si>
  <si>
    <t>методист деканату  факультету управління,економіки та права</t>
  </si>
  <si>
    <t>студентка групи Мо-21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</si>
  <si>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</si>
  <si>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</si>
  <si>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</si>
  <si>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</si>
  <si>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</si>
  <si>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</si>
  <si>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</si>
  <si>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</si>
  <si>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</si>
  <si>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Голова стипендіальної комісії: В.о.  Ректора ЛНУП, академік НААНУ</t>
  </si>
  <si>
    <t>Данилишин Роман Тарасович</t>
  </si>
  <si>
    <t>Гера Роман Олегович</t>
  </si>
  <si>
    <t>Кочерган Юрій Дмитрович</t>
  </si>
  <si>
    <t>К.Р</t>
  </si>
  <si>
    <t>К.Р.</t>
  </si>
  <si>
    <t>Ключка Мар"яна Михайлівна</t>
  </si>
  <si>
    <t>К.р.</t>
  </si>
  <si>
    <t>Романів Анастасія Миколаївна</t>
  </si>
  <si>
    <t>Харачко Христина Олегівна</t>
  </si>
  <si>
    <t>Протоцька Тетяна Іванівна</t>
  </si>
  <si>
    <t>Гангалюк Микола Ігорович</t>
  </si>
  <si>
    <t>соціальна батько АТО</t>
  </si>
  <si>
    <t>соціальна ,учасник АТО</t>
  </si>
  <si>
    <t>за результатами літньої  екзаменаційної сесії 2022-2023 навчального року</t>
  </si>
  <si>
    <t xml:space="preserve">бюджетних місць  </t>
  </si>
  <si>
    <t>Заріцький Олег Миколайович</t>
  </si>
  <si>
    <t>Мельник Назарій Євгенович</t>
  </si>
  <si>
    <t>Бух.обл.</t>
  </si>
  <si>
    <t>Держ. фін</t>
  </si>
  <si>
    <t>Суд. експ</t>
  </si>
  <si>
    <t>орган.</t>
  </si>
  <si>
    <t>бух.обл</t>
  </si>
  <si>
    <t>бюджетних місць</t>
  </si>
  <si>
    <t>за результатами літньої екзаменаційної сесії 2022-2023 навчального року</t>
  </si>
  <si>
    <t>страх. мен.</t>
  </si>
  <si>
    <t>корпор.фін</t>
  </si>
  <si>
    <t>фін.інжен.</t>
  </si>
  <si>
    <t>фін.анал</t>
  </si>
  <si>
    <t>страх мен.</t>
  </si>
  <si>
    <t>Бутинець Роберт - Юрій Ігорович</t>
  </si>
  <si>
    <t>Кізяк Наталія Миколаївна</t>
  </si>
  <si>
    <t>Турків Анастасія Іванівна</t>
  </si>
  <si>
    <t>Хома Мар"ян Ігорович</t>
  </si>
  <si>
    <t>бюджетних місць 3</t>
  </si>
  <si>
    <t>Бойчук Андрій Андрійович</t>
  </si>
  <si>
    <t>Економ діагност</t>
  </si>
  <si>
    <t>Глоб ек</t>
  </si>
  <si>
    <t>Інтел бізн</t>
  </si>
  <si>
    <t>Інновац розв</t>
  </si>
  <si>
    <t>економ діагн</t>
  </si>
  <si>
    <t>диплом І ст., ІІ ст.,староста</t>
  </si>
  <si>
    <t>публікація,староста</t>
  </si>
  <si>
    <t>публікація</t>
  </si>
  <si>
    <t>публікац.,соц. батько уч АТО</t>
  </si>
  <si>
    <t>мік НААНУ</t>
  </si>
  <si>
    <t>публікація,страроста</t>
  </si>
  <si>
    <t>студент групи ПТБ -21</t>
  </si>
  <si>
    <t>Соболь В.В.</t>
  </si>
  <si>
    <t>студент групи ПТБ - 21</t>
  </si>
  <si>
    <t xml:space="preserve"> соціальна дитина інвалід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</si>
</sst>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 wrapText="1"/>
    </xf>
    <xf numFmtId="0" fontId="0" fillId="0" borderId="1" xfId="0" applyFont="1" applyBorder="1"/>
    <xf numFmtId="0" fontId="2" fillId="0" borderId="1" xfId="0" applyFont="1" applyBorder="1"/>
    <xf numFmtId="2" fontId="6" fillId="0" borderId="1" xfId="0" applyNumberFormat="1" applyFont="1" applyBorder="1"/>
    <xf numFmtId="0" fontId="2" fillId="0" borderId="0" xfId="0" applyFont="1"/>
    <xf numFmtId="2" fontId="2" fillId="0" borderId="1" xfId="0" applyNumberFormat="1" applyFont="1" applyBorder="1"/>
    <xf numFmtId="0" fontId="5" fillId="0" borderId="4" xfId="0" applyFont="1" applyBorder="1"/>
    <xf numFmtId="0" fontId="0" fillId="0" borderId="6" xfId="0" applyBorder="1"/>
    <xf numFmtId="0" fontId="0" fillId="0" borderId="0" xfId="0" applyFont="1"/>
    <xf numFmtId="0" fontId="8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2" fontId="9" fillId="0" borderId="1" xfId="0" applyNumberFormat="1" applyFont="1" applyBorder="1"/>
    <xf numFmtId="0" fontId="5" fillId="0" borderId="1" xfId="0" applyFont="1" applyBorder="1"/>
    <xf numFmtId="0" fontId="0" fillId="0" borderId="4" xfId="0" applyFont="1" applyBorder="1"/>
    <xf numFmtId="0" fontId="5" fillId="0" borderId="0" xfId="0" applyFont="1" applyBorder="1"/>
    <xf numFmtId="0" fontId="4" fillId="0" borderId="0" xfId="0" applyFont="1" applyBorder="1" applyAlignment="1">
      <alignment vertical="center" wrapText="1"/>
    </xf>
    <xf numFmtId="2" fontId="5" fillId="0" borderId="0" xfId="0" applyNumberFormat="1" applyFont="1" applyBorder="1"/>
    <xf numFmtId="0" fontId="4" fillId="0" borderId="0" xfId="0" applyFont="1"/>
    <xf numFmtId="0" fontId="10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7" fillId="0" borderId="4" xfId="0" applyFont="1" applyBorder="1"/>
    <xf numFmtId="0" fontId="3" fillId="0" borderId="1" xfId="0" applyFont="1" applyBorder="1"/>
    <xf numFmtId="0" fontId="5" fillId="0" borderId="5" xfId="0" applyFont="1" applyBorder="1"/>
    <xf numFmtId="2" fontId="5" fillId="0" borderId="1" xfId="0" applyNumberFormat="1" applyFont="1" applyBorder="1"/>
    <xf numFmtId="0" fontId="11" fillId="0" borderId="1" xfId="0" applyFont="1" applyBorder="1"/>
    <xf numFmtId="2" fontId="0" fillId="0" borderId="1" xfId="0" applyNumberFormat="1" applyFont="1" applyBorder="1"/>
    <xf numFmtId="0" fontId="3" fillId="0" borderId="0" xfId="0" applyFont="1" applyBorder="1"/>
    <xf numFmtId="0" fontId="12" fillId="0" borderId="2" xfId="0" applyFont="1" applyBorder="1"/>
    <xf numFmtId="0" fontId="13" fillId="0" borderId="0" xfId="0" applyFont="1"/>
    <xf numFmtId="0" fontId="8" fillId="0" borderId="8" xfId="0" applyFont="1" applyBorder="1" applyAlignment="1">
      <alignment vertical="center" wrapText="1"/>
    </xf>
    <xf numFmtId="0" fontId="2" fillId="0" borderId="5" xfId="0" applyFont="1" applyBorder="1"/>
    <xf numFmtId="0" fontId="7" fillId="0" borderId="5" xfId="0" applyFont="1" applyBorder="1"/>
    <xf numFmtId="0" fontId="7" fillId="0" borderId="1" xfId="0" applyFont="1" applyBorder="1"/>
    <xf numFmtId="2" fontId="7" fillId="0" borderId="1" xfId="0" applyNumberFormat="1" applyFont="1" applyBorder="1"/>
    <xf numFmtId="0" fontId="1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workbookViewId="0">
      <selection activeCell="N8" sqref="N8"/>
    </sheetView>
  </sheetViews>
  <sheetFormatPr defaultRowHeight="15"/>
  <cols>
    <col min="2" max="2" width="44" customWidth="1"/>
    <col min="3" max="3" width="8.42578125" customWidth="1"/>
    <col min="4" max="4" width="7.7109375" customWidth="1"/>
    <col min="5" max="6" width="7.5703125" customWidth="1"/>
    <col min="7" max="8" width="7.140625" customWidth="1"/>
    <col min="9" max="9" width="7" customWidth="1"/>
    <col min="10" max="10" width="7.140625" customWidth="1"/>
    <col min="11" max="11" width="7.28515625" customWidth="1"/>
    <col min="12" max="12" width="19.140625" customWidth="1"/>
    <col min="13" max="13" width="10" customWidth="1"/>
    <col min="14" max="14" width="14.7109375" customWidth="1"/>
    <col min="15" max="15" width="16.28515625" customWidth="1"/>
  </cols>
  <sheetData>
    <row r="1" spans="1:15">
      <c r="B1" s="2"/>
      <c r="C1" s="2" t="s">
        <v>16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B2" s="2"/>
      <c r="C2" s="2" t="s">
        <v>51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5">
      <c r="B3" s="2"/>
      <c r="C3" s="2" t="s">
        <v>52</v>
      </c>
      <c r="D3" s="2"/>
      <c r="E3" s="2">
        <v>6</v>
      </c>
      <c r="F3" s="2"/>
      <c r="G3" s="2"/>
      <c r="H3" s="2"/>
      <c r="I3" s="2"/>
      <c r="J3" s="2"/>
      <c r="K3" s="2"/>
      <c r="L3" s="2"/>
      <c r="M3" s="2"/>
    </row>
    <row r="4" spans="1:15" ht="45">
      <c r="A4" s="1" t="s">
        <v>0</v>
      </c>
      <c r="B4" s="1"/>
      <c r="C4" s="1" t="s">
        <v>2</v>
      </c>
      <c r="D4" s="1"/>
      <c r="E4" s="1"/>
      <c r="F4" s="1"/>
      <c r="G4" s="1"/>
      <c r="H4" s="1"/>
      <c r="I4" s="1" t="s">
        <v>4</v>
      </c>
      <c r="J4" s="3" t="s">
        <v>11</v>
      </c>
      <c r="K4" s="3" t="s">
        <v>12</v>
      </c>
      <c r="L4" s="1" t="s">
        <v>5</v>
      </c>
    </row>
    <row r="5" spans="1:15">
      <c r="A5" s="1"/>
      <c r="B5" s="1" t="s">
        <v>1</v>
      </c>
      <c r="C5" s="1" t="s">
        <v>3</v>
      </c>
      <c r="D5" s="1"/>
      <c r="E5" s="1"/>
      <c r="F5" s="1"/>
      <c r="G5" s="1" t="s">
        <v>44</v>
      </c>
      <c r="H5" s="1" t="s">
        <v>9</v>
      </c>
      <c r="I5" s="1"/>
      <c r="J5" s="1"/>
      <c r="K5" s="1"/>
      <c r="L5" s="1"/>
    </row>
    <row r="6" spans="1:15">
      <c r="A6" s="1"/>
      <c r="B6" s="1"/>
      <c r="C6" s="1" t="s">
        <v>55</v>
      </c>
      <c r="D6" s="1" t="s">
        <v>56</v>
      </c>
      <c r="E6" s="1" t="s">
        <v>57</v>
      </c>
      <c r="F6" s="1" t="s">
        <v>58</v>
      </c>
      <c r="G6" s="1" t="s">
        <v>59</v>
      </c>
      <c r="H6" s="1"/>
      <c r="I6" s="1"/>
      <c r="J6" s="1"/>
      <c r="K6" s="1"/>
      <c r="L6" s="1"/>
    </row>
    <row r="7" spans="1:15" s="11" customFormat="1" ht="19.5" thickBot="1">
      <c r="A7" s="5">
        <v>1</v>
      </c>
      <c r="B7" s="34" t="s">
        <v>47</v>
      </c>
      <c r="C7" s="35">
        <v>95</v>
      </c>
      <c r="D7" s="5">
        <v>92</v>
      </c>
      <c r="E7" s="5">
        <v>94</v>
      </c>
      <c r="F7" s="5">
        <v>92</v>
      </c>
      <c r="G7" s="5">
        <v>94</v>
      </c>
      <c r="H7" s="5">
        <v>2</v>
      </c>
      <c r="I7" s="5">
        <f t="shared" ref="I7:I12" si="0">C7+D7+E7+F7+G7</f>
        <v>467</v>
      </c>
      <c r="J7" s="6">
        <f t="shared" ref="J7:J12" si="1">I7/5</f>
        <v>93.4</v>
      </c>
      <c r="K7" s="6">
        <f t="shared" ref="K7:K12" si="2">H7+J7</f>
        <v>95.4</v>
      </c>
      <c r="L7" s="5" t="s">
        <v>80</v>
      </c>
    </row>
    <row r="8" spans="1:15" ht="19.5" thickBot="1">
      <c r="A8" s="5">
        <v>2</v>
      </c>
      <c r="B8" s="12" t="s">
        <v>45</v>
      </c>
      <c r="C8" s="35">
        <v>90</v>
      </c>
      <c r="D8" s="5">
        <v>90</v>
      </c>
      <c r="E8" s="5">
        <v>92</v>
      </c>
      <c r="F8" s="5">
        <v>91</v>
      </c>
      <c r="G8" s="5">
        <v>90</v>
      </c>
      <c r="H8" s="5">
        <v>4</v>
      </c>
      <c r="I8" s="5">
        <f t="shared" si="0"/>
        <v>453</v>
      </c>
      <c r="J8" s="6">
        <f t="shared" si="1"/>
        <v>90.6</v>
      </c>
      <c r="K8" s="6">
        <f t="shared" si="2"/>
        <v>94.6</v>
      </c>
      <c r="L8" s="5" t="s">
        <v>83</v>
      </c>
    </row>
    <row r="9" spans="1:15" s="7" customFormat="1" ht="19.5" thickBot="1">
      <c r="A9" s="4">
        <v>3</v>
      </c>
      <c r="B9" s="13" t="s">
        <v>46</v>
      </c>
      <c r="C9" s="4">
        <v>90</v>
      </c>
      <c r="D9" s="4">
        <v>90</v>
      </c>
      <c r="E9" s="4">
        <v>92</v>
      </c>
      <c r="F9" s="4">
        <v>91</v>
      </c>
      <c r="G9" s="4">
        <v>90</v>
      </c>
      <c r="H9" s="4">
        <v>2</v>
      </c>
      <c r="I9" s="4">
        <f t="shared" si="0"/>
        <v>453</v>
      </c>
      <c r="J9" s="15">
        <f t="shared" si="1"/>
        <v>90.6</v>
      </c>
      <c r="K9" s="15">
        <f t="shared" si="2"/>
        <v>92.6</v>
      </c>
      <c r="L9" s="4" t="s">
        <v>80</v>
      </c>
      <c r="M9" s="11"/>
    </row>
    <row r="10" spans="1:15" s="7" customFormat="1" ht="19.5" thickBot="1">
      <c r="A10" s="17">
        <v>4</v>
      </c>
      <c r="B10" s="13" t="s">
        <v>53</v>
      </c>
      <c r="C10" s="4">
        <v>90</v>
      </c>
      <c r="D10" s="4">
        <v>91</v>
      </c>
      <c r="E10" s="4">
        <v>92</v>
      </c>
      <c r="F10" s="4">
        <v>90</v>
      </c>
      <c r="G10" s="4">
        <v>90</v>
      </c>
      <c r="H10" s="4">
        <v>2</v>
      </c>
      <c r="I10" s="4">
        <f t="shared" si="0"/>
        <v>453</v>
      </c>
      <c r="J10" s="15">
        <f t="shared" si="1"/>
        <v>90.6</v>
      </c>
      <c r="K10" s="15">
        <f t="shared" si="2"/>
        <v>92.6</v>
      </c>
      <c r="L10" s="4" t="s">
        <v>80</v>
      </c>
      <c r="M10" s="11"/>
    </row>
    <row r="11" spans="1:15" s="7" customFormat="1" ht="19.5" thickBot="1">
      <c r="A11" s="17">
        <v>5</v>
      </c>
      <c r="B11" s="13" t="s">
        <v>54</v>
      </c>
      <c r="C11" s="4">
        <v>90</v>
      </c>
      <c r="D11" s="4">
        <v>90</v>
      </c>
      <c r="E11" s="4">
        <v>91</v>
      </c>
      <c r="F11" s="4">
        <v>91</v>
      </c>
      <c r="G11" s="4">
        <v>90</v>
      </c>
      <c r="H11" s="4"/>
      <c r="I11" s="4">
        <f t="shared" si="0"/>
        <v>452</v>
      </c>
      <c r="J11" s="15">
        <f t="shared" si="1"/>
        <v>90.4</v>
      </c>
      <c r="K11" s="15">
        <f t="shared" si="2"/>
        <v>90.4</v>
      </c>
      <c r="L11" s="4"/>
      <c r="M11" s="11"/>
    </row>
    <row r="12" spans="1:15" ht="19.5" thickBot="1">
      <c r="A12" s="17">
        <v>6</v>
      </c>
      <c r="B12" s="13" t="s">
        <v>48</v>
      </c>
      <c r="C12" s="4">
        <v>75</v>
      </c>
      <c r="D12" s="4">
        <v>80</v>
      </c>
      <c r="E12" s="4">
        <v>90</v>
      </c>
      <c r="F12" s="4">
        <v>90</v>
      </c>
      <c r="G12" s="4">
        <v>80</v>
      </c>
      <c r="H12" s="4"/>
      <c r="I12" s="4">
        <f t="shared" si="0"/>
        <v>415</v>
      </c>
      <c r="J12" s="15">
        <f t="shared" si="1"/>
        <v>83</v>
      </c>
      <c r="K12" s="15">
        <f t="shared" si="2"/>
        <v>83</v>
      </c>
      <c r="L12" s="4" t="s">
        <v>49</v>
      </c>
      <c r="M12" s="11"/>
    </row>
    <row r="13" spans="1:15">
      <c r="O13" s="11"/>
    </row>
    <row r="14" spans="1:15">
      <c r="O14" s="11"/>
    </row>
    <row r="15" spans="1:15">
      <c r="O15" s="11"/>
    </row>
    <row r="16" spans="1:15">
      <c r="O16" s="11"/>
    </row>
    <row r="17" spans="2:15" ht="18.75">
      <c r="B17" s="21" t="s">
        <v>37</v>
      </c>
      <c r="C17" s="21"/>
      <c r="D17" s="21"/>
      <c r="E17" s="21"/>
      <c r="F17" s="21" t="s">
        <v>22</v>
      </c>
      <c r="G17" s="22"/>
      <c r="H17" s="23"/>
      <c r="I17" s="23"/>
      <c r="J17" s="21" t="s">
        <v>6</v>
      </c>
      <c r="K17" s="21"/>
      <c r="O17" s="11"/>
    </row>
    <row r="18" spans="2:15" ht="18.75">
      <c r="B18" s="21" t="s">
        <v>23</v>
      </c>
      <c r="C18" s="21"/>
      <c r="D18" s="21"/>
      <c r="E18" s="21"/>
      <c r="F18" s="21"/>
      <c r="G18" s="24"/>
      <c r="H18" s="24"/>
      <c r="I18" s="24"/>
      <c r="J18" s="21" t="s">
        <v>10</v>
      </c>
      <c r="K18" s="21"/>
    </row>
    <row r="19" spans="2:15" ht="18.75">
      <c r="B19" s="21" t="s">
        <v>24</v>
      </c>
      <c r="C19" s="21"/>
      <c r="D19" s="21"/>
      <c r="E19" s="21"/>
      <c r="F19" s="21"/>
      <c r="G19" s="24"/>
      <c r="H19" s="24"/>
      <c r="I19" s="24"/>
      <c r="J19" s="21" t="s">
        <v>19</v>
      </c>
      <c r="K19" s="21"/>
    </row>
    <row r="20" spans="2:15" ht="18.75">
      <c r="B20" s="21" t="s">
        <v>24</v>
      </c>
      <c r="C20" s="21"/>
      <c r="D20" s="21"/>
      <c r="E20" s="21"/>
      <c r="F20" s="21"/>
      <c r="G20" s="24"/>
      <c r="H20" s="24"/>
      <c r="I20" s="24"/>
      <c r="J20" s="21" t="s">
        <v>20</v>
      </c>
      <c r="K20" s="21"/>
    </row>
    <row r="21" spans="2:15" ht="18.75">
      <c r="B21" s="23" t="s">
        <v>25</v>
      </c>
      <c r="C21" s="23"/>
      <c r="D21" s="23"/>
      <c r="E21" s="23"/>
      <c r="F21" s="23"/>
      <c r="G21" s="24"/>
      <c r="H21" s="24"/>
      <c r="I21" s="24"/>
      <c r="J21" s="21" t="s">
        <v>15</v>
      </c>
      <c r="K21" s="21"/>
    </row>
    <row r="22" spans="2:15" ht="18.75">
      <c r="B22" s="21" t="s">
        <v>26</v>
      </c>
      <c r="C22" s="21"/>
      <c r="D22" s="21"/>
      <c r="E22" s="21"/>
      <c r="F22" s="21"/>
      <c r="G22" s="24"/>
      <c r="H22" s="24"/>
      <c r="I22" s="24"/>
      <c r="J22" s="21" t="s">
        <v>7</v>
      </c>
      <c r="K22" s="21"/>
    </row>
    <row r="23" spans="2:15" ht="18.75">
      <c r="B23" s="21" t="s">
        <v>26</v>
      </c>
      <c r="C23" s="21"/>
      <c r="D23" s="21"/>
      <c r="E23" s="21"/>
      <c r="F23" s="21"/>
      <c r="G23" s="24"/>
      <c r="H23" s="24"/>
      <c r="I23" s="24"/>
      <c r="J23" s="21" t="s">
        <v>8</v>
      </c>
      <c r="K23" s="21"/>
    </row>
    <row r="24" spans="2:15" ht="18.75">
      <c r="B24" s="23" t="s">
        <v>27</v>
      </c>
      <c r="C24" s="23"/>
      <c r="D24" s="23"/>
      <c r="E24" s="23"/>
      <c r="F24" s="23"/>
      <c r="G24" s="23"/>
      <c r="H24" s="23"/>
      <c r="I24" s="23"/>
      <c r="J24" s="21" t="s">
        <v>21</v>
      </c>
      <c r="K24" s="21"/>
    </row>
    <row r="25" spans="2:15" ht="18.75">
      <c r="B25" s="24" t="s">
        <v>28</v>
      </c>
      <c r="C25" s="24"/>
      <c r="D25" s="24"/>
      <c r="E25" s="24"/>
      <c r="F25" s="23"/>
      <c r="G25" s="24"/>
      <c r="H25" s="24"/>
      <c r="I25" s="24"/>
      <c r="J25" s="21" t="s">
        <v>29</v>
      </c>
      <c r="K25" s="21"/>
    </row>
    <row r="26" spans="2:15" ht="18.75">
      <c r="B26" s="24" t="s">
        <v>30</v>
      </c>
      <c r="C26" s="24"/>
      <c r="D26" s="24"/>
      <c r="E26" s="24"/>
      <c r="F26" s="24"/>
      <c r="G26" s="24"/>
      <c r="H26" s="24"/>
      <c r="I26" s="24"/>
      <c r="J26" s="21" t="s">
        <v>31</v>
      </c>
      <c r="K26" s="21"/>
    </row>
    <row r="27" spans="2:15" ht="18.75">
      <c r="B27" s="24" t="s">
        <v>32</v>
      </c>
      <c r="C27" s="24"/>
      <c r="D27" s="24"/>
      <c r="E27" s="24"/>
      <c r="F27" s="24"/>
      <c r="G27" s="24"/>
      <c r="H27" s="24"/>
      <c r="I27" s="24"/>
      <c r="J27" s="21" t="s">
        <v>33</v>
      </c>
      <c r="K27" s="21"/>
    </row>
    <row r="28" spans="2:15" ht="18.75">
      <c r="B28" s="24" t="s">
        <v>34</v>
      </c>
      <c r="C28" s="24"/>
      <c r="D28" s="24"/>
      <c r="E28" s="24"/>
      <c r="F28" s="24"/>
      <c r="G28" s="24"/>
      <c r="H28" s="24"/>
      <c r="I28" s="24"/>
      <c r="J28" s="21" t="s">
        <v>35</v>
      </c>
      <c r="K28" s="21"/>
    </row>
    <row r="29" spans="2:15" ht="18.75">
      <c r="B29" s="24" t="s">
        <v>32</v>
      </c>
      <c r="C29" s="24"/>
      <c r="D29" s="24"/>
      <c r="E29" s="24"/>
      <c r="F29" s="24"/>
      <c r="G29" s="24"/>
      <c r="H29" s="24"/>
      <c r="I29" s="24"/>
      <c r="J29" s="21" t="s">
        <v>36</v>
      </c>
      <c r="K29" s="21"/>
    </row>
    <row r="30" spans="2:15" ht="18.75">
      <c r="B30" s="24" t="s">
        <v>84</v>
      </c>
      <c r="C30" s="24"/>
      <c r="D30" s="24"/>
      <c r="E30" s="24"/>
      <c r="F30" s="24"/>
      <c r="G30" s="24"/>
      <c r="H30" s="24"/>
      <c r="I30" s="24"/>
      <c r="J30" s="21" t="s">
        <v>85</v>
      </c>
      <c r="K30" s="21"/>
    </row>
  </sheetData>
  <sortState ref="A7:L12">
    <sortCondition descending="1" ref="K7:K12"/>
  </sortState>
  <phoneticPr fontId="1" type="noConversion"/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workbookViewId="0">
      <selection activeCell="B16" sqref="B16"/>
    </sheetView>
  </sheetViews>
  <sheetFormatPr defaultRowHeight="15"/>
  <cols>
    <col min="1" max="1" width="7" customWidth="1"/>
    <col min="2" max="2" width="44.5703125" customWidth="1"/>
    <col min="3" max="3" width="8.140625" customWidth="1"/>
    <col min="4" max="4" width="7.5703125" customWidth="1"/>
    <col min="5" max="6" width="7.85546875" customWidth="1"/>
    <col min="7" max="7" width="8.85546875" customWidth="1"/>
    <col min="8" max="8" width="7.28515625" customWidth="1"/>
    <col min="9" max="9" width="10" customWidth="1"/>
    <col min="10" max="10" width="8.42578125" customWidth="1"/>
    <col min="11" max="11" width="11.42578125" customWidth="1"/>
    <col min="12" max="12" width="21.7109375" customWidth="1"/>
    <col min="13" max="13" width="9.28515625" customWidth="1"/>
    <col min="14" max="14" width="20.140625" customWidth="1"/>
  </cols>
  <sheetData>
    <row r="1" spans="1:13">
      <c r="C1" t="s">
        <v>17</v>
      </c>
    </row>
    <row r="2" spans="1:13">
      <c r="C2" t="s">
        <v>61</v>
      </c>
    </row>
    <row r="3" spans="1:13">
      <c r="C3" t="s">
        <v>60</v>
      </c>
      <c r="E3">
        <v>7</v>
      </c>
    </row>
    <row r="4" spans="1:13" ht="30">
      <c r="A4" s="1" t="s">
        <v>0</v>
      </c>
      <c r="B4" s="1"/>
      <c r="C4" s="1" t="s">
        <v>2</v>
      </c>
      <c r="D4" s="1"/>
      <c r="E4" s="1"/>
      <c r="F4" s="1"/>
      <c r="G4" s="1"/>
      <c r="H4" s="1"/>
      <c r="I4" s="1" t="s">
        <v>4</v>
      </c>
      <c r="J4" s="3" t="s">
        <v>11</v>
      </c>
      <c r="K4" s="3" t="s">
        <v>12</v>
      </c>
      <c r="L4" s="1" t="s">
        <v>5</v>
      </c>
    </row>
    <row r="5" spans="1:13">
      <c r="A5" s="1"/>
      <c r="B5" s="1" t="s">
        <v>1</v>
      </c>
      <c r="C5" s="1" t="s">
        <v>3</v>
      </c>
      <c r="D5" s="1"/>
      <c r="E5" s="1"/>
      <c r="F5" s="1"/>
      <c r="G5" s="1" t="s">
        <v>41</v>
      </c>
      <c r="H5" s="1" t="s">
        <v>9</v>
      </c>
      <c r="I5" s="1"/>
      <c r="J5" s="1"/>
      <c r="K5" s="1"/>
      <c r="L5" s="1"/>
    </row>
    <row r="6" spans="1:13" ht="20.25" customHeight="1">
      <c r="A6" s="1"/>
      <c r="B6" s="10"/>
      <c r="C6" s="1" t="s">
        <v>62</v>
      </c>
      <c r="D6" s="1" t="s">
        <v>63</v>
      </c>
      <c r="E6" s="1" t="s">
        <v>64</v>
      </c>
      <c r="F6" s="1" t="s">
        <v>65</v>
      </c>
      <c r="G6" s="1" t="s">
        <v>66</v>
      </c>
      <c r="H6" s="1"/>
      <c r="I6" s="1"/>
      <c r="J6" s="1"/>
      <c r="K6" s="1"/>
      <c r="L6" s="1"/>
    </row>
    <row r="7" spans="1:13" s="7" customFormat="1" ht="20.25" customHeight="1" thickBot="1">
      <c r="A7" s="25">
        <v>1</v>
      </c>
      <c r="B7" s="34" t="s">
        <v>38</v>
      </c>
      <c r="C7" s="36">
        <v>98</v>
      </c>
      <c r="D7" s="37">
        <v>95</v>
      </c>
      <c r="E7" s="37">
        <v>96</v>
      </c>
      <c r="F7" s="37">
        <v>95</v>
      </c>
      <c r="G7" s="37">
        <v>98</v>
      </c>
      <c r="H7" s="37">
        <v>4</v>
      </c>
      <c r="I7" s="37">
        <f t="shared" ref="I7:I13" si="0">C7+D7+E7+F7+G7</f>
        <v>482</v>
      </c>
      <c r="J7" s="38">
        <f t="shared" ref="J7:J13" si="1">I7/5</f>
        <v>96.4</v>
      </c>
      <c r="K7" s="38">
        <f t="shared" ref="K7:K13" si="2">J7+H7</f>
        <v>100.4</v>
      </c>
      <c r="L7" s="39" t="s">
        <v>78</v>
      </c>
    </row>
    <row r="8" spans="1:13" ht="20.25" customHeight="1" thickBot="1">
      <c r="A8" s="25">
        <v>2</v>
      </c>
      <c r="B8" s="34" t="s">
        <v>69</v>
      </c>
      <c r="C8" s="36">
        <v>90</v>
      </c>
      <c r="D8" s="37">
        <v>93</v>
      </c>
      <c r="E8" s="37">
        <v>91</v>
      </c>
      <c r="F8" s="37">
        <v>95</v>
      </c>
      <c r="G8" s="37">
        <v>90</v>
      </c>
      <c r="H8" s="37">
        <v>2</v>
      </c>
      <c r="I8" s="37">
        <f t="shared" si="0"/>
        <v>459</v>
      </c>
      <c r="J8" s="38">
        <f t="shared" si="1"/>
        <v>91.8</v>
      </c>
      <c r="K8" s="38">
        <f t="shared" si="2"/>
        <v>93.8</v>
      </c>
      <c r="L8" s="39" t="s">
        <v>80</v>
      </c>
    </row>
    <row r="9" spans="1:13" ht="20.25" customHeight="1" thickBot="1">
      <c r="A9" s="9">
        <v>3</v>
      </c>
      <c r="B9" s="13" t="s">
        <v>70</v>
      </c>
      <c r="C9" s="27">
        <v>92</v>
      </c>
      <c r="D9" s="16">
        <v>91</v>
      </c>
      <c r="E9" s="16">
        <v>91</v>
      </c>
      <c r="F9" s="16">
        <v>93</v>
      </c>
      <c r="G9" s="16">
        <v>90</v>
      </c>
      <c r="H9" s="16"/>
      <c r="I9" s="16">
        <f t="shared" si="0"/>
        <v>457</v>
      </c>
      <c r="J9" s="28">
        <f t="shared" si="1"/>
        <v>91.4</v>
      </c>
      <c r="K9" s="28">
        <f t="shared" si="2"/>
        <v>91.4</v>
      </c>
      <c r="L9" s="29"/>
    </row>
    <row r="10" spans="1:13" ht="20.25" customHeight="1" thickBot="1">
      <c r="A10" s="9">
        <v>4</v>
      </c>
      <c r="B10" s="13" t="s">
        <v>68</v>
      </c>
      <c r="C10" s="27">
        <v>84</v>
      </c>
      <c r="D10" s="16">
        <v>91</v>
      </c>
      <c r="E10" s="16">
        <v>92</v>
      </c>
      <c r="F10" s="16">
        <v>92</v>
      </c>
      <c r="G10" s="16">
        <v>80</v>
      </c>
      <c r="H10" s="16">
        <v>2</v>
      </c>
      <c r="I10" s="16">
        <f t="shared" si="0"/>
        <v>439</v>
      </c>
      <c r="J10" s="28">
        <f t="shared" si="1"/>
        <v>87.8</v>
      </c>
      <c r="K10" s="28">
        <f t="shared" si="2"/>
        <v>89.8</v>
      </c>
      <c r="L10" s="29" t="s">
        <v>81</v>
      </c>
    </row>
    <row r="11" spans="1:13" ht="20.25" customHeight="1" thickBot="1">
      <c r="A11" s="9">
        <v>5</v>
      </c>
      <c r="B11" s="13" t="s">
        <v>39</v>
      </c>
      <c r="C11" s="27">
        <v>90</v>
      </c>
      <c r="D11" s="16">
        <v>90</v>
      </c>
      <c r="E11" s="16">
        <v>80</v>
      </c>
      <c r="F11" s="16">
        <v>90</v>
      </c>
      <c r="G11" s="16">
        <v>90</v>
      </c>
      <c r="H11" s="16"/>
      <c r="I11" s="16">
        <f t="shared" si="0"/>
        <v>440</v>
      </c>
      <c r="J11" s="28">
        <f t="shared" si="1"/>
        <v>88</v>
      </c>
      <c r="K11" s="28">
        <f t="shared" si="2"/>
        <v>88</v>
      </c>
      <c r="L11" s="29" t="s">
        <v>87</v>
      </c>
    </row>
    <row r="12" spans="1:13" ht="20.25" customHeight="1" thickBot="1">
      <c r="A12" s="9">
        <v>6</v>
      </c>
      <c r="B12" s="13" t="s">
        <v>67</v>
      </c>
      <c r="C12" s="27">
        <v>77</v>
      </c>
      <c r="D12" s="16">
        <v>77</v>
      </c>
      <c r="E12" s="16">
        <v>81</v>
      </c>
      <c r="F12" s="16">
        <v>75</v>
      </c>
      <c r="G12" s="16">
        <v>76</v>
      </c>
      <c r="H12" s="16"/>
      <c r="I12" s="16">
        <f t="shared" si="0"/>
        <v>386</v>
      </c>
      <c r="J12" s="28">
        <f t="shared" si="1"/>
        <v>77.2</v>
      </c>
      <c r="K12" s="28">
        <f t="shared" si="2"/>
        <v>77.2</v>
      </c>
      <c r="L12" s="29"/>
    </row>
    <row r="13" spans="1:13" ht="20.25" customHeight="1" thickBot="1">
      <c r="A13" s="9">
        <v>7</v>
      </c>
      <c r="B13" s="14" t="s">
        <v>40</v>
      </c>
      <c r="C13" s="27">
        <v>68</v>
      </c>
      <c r="D13" s="16">
        <v>78</v>
      </c>
      <c r="E13" s="16">
        <v>75</v>
      </c>
      <c r="F13" s="16">
        <v>70</v>
      </c>
      <c r="G13" s="16">
        <v>70</v>
      </c>
      <c r="H13" s="16"/>
      <c r="I13" s="16">
        <f t="shared" si="0"/>
        <v>361</v>
      </c>
      <c r="J13" s="28">
        <f t="shared" si="1"/>
        <v>72.2</v>
      </c>
      <c r="K13" s="28">
        <f t="shared" si="2"/>
        <v>72.2</v>
      </c>
      <c r="L13" s="26" t="s">
        <v>50</v>
      </c>
      <c r="M13" s="11"/>
    </row>
    <row r="14" spans="1:13" ht="20.25" customHeight="1">
      <c r="A14" s="18"/>
      <c r="B14" s="19"/>
      <c r="C14" s="18"/>
      <c r="D14" s="18"/>
      <c r="E14" s="18"/>
      <c r="F14" s="18"/>
      <c r="G14" s="32"/>
      <c r="H14" s="32"/>
      <c r="I14" s="32"/>
      <c r="J14" s="20"/>
      <c r="K14" s="20"/>
      <c r="L14" s="31"/>
      <c r="M14" s="11"/>
    </row>
    <row r="15" spans="1:13" ht="20.25" customHeight="1">
      <c r="B15" s="21" t="s">
        <v>37</v>
      </c>
      <c r="C15" s="21"/>
      <c r="D15" s="21"/>
      <c r="E15" s="21"/>
      <c r="F15" s="21" t="s">
        <v>82</v>
      </c>
      <c r="G15" s="22"/>
      <c r="H15" s="23"/>
      <c r="I15" s="23"/>
      <c r="J15" s="21" t="s">
        <v>6</v>
      </c>
      <c r="K15" s="21"/>
    </row>
    <row r="16" spans="1:13" ht="20.25" customHeight="1">
      <c r="B16" s="21" t="s">
        <v>23</v>
      </c>
      <c r="C16" s="21"/>
      <c r="D16" s="21"/>
      <c r="E16" s="21"/>
      <c r="F16" s="21"/>
      <c r="G16" s="24"/>
      <c r="H16" s="24"/>
      <c r="I16" s="24"/>
      <c r="J16" s="21" t="s">
        <v>10</v>
      </c>
      <c r="K16" s="21"/>
    </row>
    <row r="17" spans="2:11" ht="20.25" customHeight="1">
      <c r="B17" s="21" t="s">
        <v>24</v>
      </c>
      <c r="C17" s="21"/>
      <c r="D17" s="21"/>
      <c r="E17" s="21"/>
      <c r="F17" s="21"/>
      <c r="G17" s="24"/>
      <c r="H17" s="24"/>
      <c r="I17" s="24"/>
      <c r="J17" s="21" t="s">
        <v>19</v>
      </c>
      <c r="K17" s="21"/>
    </row>
    <row r="18" spans="2:11" ht="18.75">
      <c r="B18" s="21" t="s">
        <v>24</v>
      </c>
      <c r="C18" s="21"/>
      <c r="D18" s="21"/>
      <c r="E18" s="21"/>
      <c r="F18" s="21"/>
      <c r="G18" s="24"/>
      <c r="H18" s="24"/>
      <c r="I18" s="24"/>
      <c r="J18" s="21" t="s">
        <v>20</v>
      </c>
      <c r="K18" s="21"/>
    </row>
    <row r="19" spans="2:11" ht="22.5" customHeight="1">
      <c r="B19" s="23" t="s">
        <v>25</v>
      </c>
      <c r="C19" s="23"/>
      <c r="D19" s="23"/>
      <c r="E19" s="23"/>
      <c r="F19" s="23"/>
      <c r="G19" s="24"/>
      <c r="H19" s="24"/>
      <c r="I19" s="24"/>
      <c r="J19" s="21" t="s">
        <v>15</v>
      </c>
      <c r="K19" s="21"/>
    </row>
    <row r="20" spans="2:11" ht="18.75">
      <c r="B20" s="21" t="s">
        <v>26</v>
      </c>
      <c r="C20" s="21"/>
      <c r="D20" s="21"/>
      <c r="E20" s="21"/>
      <c r="F20" s="21"/>
      <c r="G20" s="24"/>
      <c r="H20" s="24"/>
      <c r="I20" s="24"/>
      <c r="J20" s="21" t="s">
        <v>7</v>
      </c>
      <c r="K20" s="21"/>
    </row>
    <row r="21" spans="2:11" ht="18.75">
      <c r="B21" s="21" t="s">
        <v>26</v>
      </c>
      <c r="C21" s="21"/>
      <c r="D21" s="21"/>
      <c r="E21" s="21"/>
      <c r="F21" s="21"/>
      <c r="G21" s="24"/>
      <c r="H21" s="24"/>
      <c r="I21" s="24"/>
      <c r="J21" s="21" t="s">
        <v>8</v>
      </c>
      <c r="K21" s="21"/>
    </row>
    <row r="22" spans="2:11" ht="18.75">
      <c r="B22" s="23" t="s">
        <v>27</v>
      </c>
      <c r="C22" s="23"/>
      <c r="D22" s="23"/>
      <c r="E22" s="23"/>
      <c r="F22" s="23"/>
      <c r="G22" s="23"/>
      <c r="H22" s="23"/>
      <c r="I22" s="23"/>
      <c r="J22" s="21" t="s">
        <v>21</v>
      </c>
      <c r="K22" s="21"/>
    </row>
    <row r="23" spans="2:11" ht="18" customHeight="1">
      <c r="B23" s="24" t="s">
        <v>28</v>
      </c>
      <c r="C23" s="24"/>
      <c r="D23" s="24"/>
      <c r="E23" s="24"/>
      <c r="F23" s="23"/>
      <c r="G23" s="24"/>
      <c r="H23" s="24"/>
      <c r="I23" s="24"/>
      <c r="J23" s="21" t="s">
        <v>29</v>
      </c>
      <c r="K23" s="21"/>
    </row>
    <row r="24" spans="2:11" ht="17.25" customHeight="1">
      <c r="B24" s="24" t="s">
        <v>30</v>
      </c>
      <c r="C24" s="24"/>
      <c r="D24" s="24"/>
      <c r="E24" s="24"/>
      <c r="F24" s="24"/>
      <c r="G24" s="24"/>
      <c r="H24" s="24"/>
      <c r="I24" s="24"/>
      <c r="J24" s="21" t="s">
        <v>31</v>
      </c>
      <c r="K24" s="21"/>
    </row>
    <row r="25" spans="2:11" ht="18.75">
      <c r="B25" s="24" t="s">
        <v>32</v>
      </c>
      <c r="C25" s="24"/>
      <c r="D25" s="24"/>
      <c r="E25" s="24"/>
      <c r="F25" s="24"/>
      <c r="G25" s="24"/>
      <c r="H25" s="24"/>
      <c r="I25" s="24"/>
      <c r="J25" s="21" t="s">
        <v>33</v>
      </c>
      <c r="K25" s="21"/>
    </row>
    <row r="26" spans="2:11" ht="18.75">
      <c r="B26" s="24" t="s">
        <v>34</v>
      </c>
      <c r="C26" s="24"/>
      <c r="D26" s="24"/>
      <c r="E26" s="24"/>
      <c r="F26" s="24"/>
      <c r="G26" s="24"/>
      <c r="H26" s="24"/>
      <c r="I26" s="24"/>
      <c r="J26" s="21" t="s">
        <v>35</v>
      </c>
      <c r="K26" s="21"/>
    </row>
    <row r="27" spans="2:11" ht="18.75">
      <c r="B27" s="24" t="s">
        <v>32</v>
      </c>
      <c r="C27" s="24"/>
      <c r="D27" s="24"/>
      <c r="E27" s="24"/>
      <c r="F27" s="24"/>
      <c r="G27" s="24"/>
      <c r="H27" s="24"/>
      <c r="I27" s="24"/>
      <c r="J27" s="21" t="s">
        <v>36</v>
      </c>
      <c r="K27" s="21"/>
    </row>
    <row r="28" spans="2:11" ht="19.5" customHeight="1">
      <c r="B28" s="24" t="s">
        <v>84</v>
      </c>
      <c r="C28" s="24"/>
      <c r="D28" s="24"/>
      <c r="E28" s="24"/>
      <c r="F28" s="24"/>
      <c r="G28" s="24"/>
      <c r="H28" s="24"/>
      <c r="I28" s="24"/>
      <c r="J28" s="21" t="s">
        <v>85</v>
      </c>
      <c r="K28" s="21"/>
    </row>
  </sheetData>
  <sortState ref="A7:L13">
    <sortCondition descending="1" ref="K7:K13"/>
  </sortState>
  <phoneticPr fontId="1" type="noConversion"/>
  <pageMargins left="0.75" right="0.75" top="1" bottom="1" header="0.5" footer="0.5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B2" sqref="B2"/>
    </sheetView>
  </sheetViews>
  <sheetFormatPr defaultRowHeight="15"/>
  <cols>
    <col min="1" max="1" width="7.42578125" customWidth="1"/>
    <col min="2" max="2" width="39.85546875" customWidth="1"/>
    <col min="3" max="3" width="8.42578125" customWidth="1"/>
    <col min="4" max="4" width="7.28515625" customWidth="1"/>
    <col min="5" max="5" width="9.7109375" customWidth="1"/>
    <col min="6" max="6" width="8" customWidth="1"/>
    <col min="7" max="7" width="8.42578125" customWidth="1"/>
    <col min="8" max="8" width="6.85546875" customWidth="1"/>
    <col min="9" max="9" width="7.140625" customWidth="1"/>
    <col min="10" max="10" width="8" customWidth="1"/>
    <col min="11" max="11" width="8.28515625" customWidth="1"/>
    <col min="12" max="12" width="14.140625" customWidth="1"/>
    <col min="14" max="14" width="19.7109375" customWidth="1"/>
  </cols>
  <sheetData>
    <row r="1" spans="1:14">
      <c r="B1" s="2"/>
      <c r="C1" s="2" t="s">
        <v>18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B2" s="2"/>
      <c r="C2" s="2" t="s">
        <v>61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B3" s="2"/>
      <c r="C3" s="2"/>
      <c r="D3" s="2" t="s">
        <v>71</v>
      </c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30">
      <c r="A4" s="1" t="s">
        <v>0</v>
      </c>
      <c r="B4" s="1"/>
      <c r="C4" s="1" t="s">
        <v>2</v>
      </c>
      <c r="D4" s="1"/>
      <c r="E4" s="1"/>
      <c r="F4" s="1"/>
      <c r="G4" s="1"/>
      <c r="H4" s="1"/>
      <c r="I4" s="1" t="s">
        <v>4</v>
      </c>
      <c r="J4" s="3" t="s">
        <v>11</v>
      </c>
      <c r="K4" s="3" t="s">
        <v>13</v>
      </c>
      <c r="L4" s="1" t="s">
        <v>5</v>
      </c>
    </row>
    <row r="5" spans="1:14">
      <c r="A5" s="1"/>
      <c r="B5" s="1" t="s">
        <v>1</v>
      </c>
      <c r="C5" s="1" t="s">
        <v>3</v>
      </c>
      <c r="D5" s="1"/>
      <c r="E5" s="1"/>
      <c r="F5" s="1"/>
      <c r="G5" s="1" t="s">
        <v>42</v>
      </c>
      <c r="H5" s="1" t="s">
        <v>14</v>
      </c>
      <c r="I5" s="1"/>
      <c r="J5" s="1"/>
      <c r="K5" s="1"/>
      <c r="L5" s="1"/>
    </row>
    <row r="6" spans="1:14" ht="22.5" customHeight="1" thickBot="1">
      <c r="A6" s="1"/>
      <c r="B6" s="1"/>
      <c r="C6" s="1" t="s">
        <v>73</v>
      </c>
      <c r="D6" s="1" t="s">
        <v>74</v>
      </c>
      <c r="E6" s="1" t="s">
        <v>75</v>
      </c>
      <c r="F6" s="1" t="s">
        <v>76</v>
      </c>
      <c r="G6" s="1" t="s">
        <v>77</v>
      </c>
      <c r="H6" s="1"/>
      <c r="I6" s="1"/>
      <c r="J6" s="1"/>
      <c r="K6" s="1"/>
      <c r="L6" s="1"/>
    </row>
    <row r="7" spans="1:14" ht="22.5" customHeight="1" thickBot="1">
      <c r="A7" s="1">
        <v>1</v>
      </c>
      <c r="B7" s="12" t="s">
        <v>43</v>
      </c>
      <c r="C7" s="5">
        <v>90</v>
      </c>
      <c r="D7" s="5">
        <v>90</v>
      </c>
      <c r="E7" s="5">
        <v>91</v>
      </c>
      <c r="F7" s="5">
        <v>92</v>
      </c>
      <c r="G7" s="5">
        <v>90</v>
      </c>
      <c r="H7" s="5">
        <v>4</v>
      </c>
      <c r="I7" s="5">
        <f>C7+D7+E7+F7+G7</f>
        <v>453</v>
      </c>
      <c r="J7" s="6">
        <f>I7/5</f>
        <v>90.6</v>
      </c>
      <c r="K7" s="8">
        <f>H7+J7</f>
        <v>94.6</v>
      </c>
      <c r="L7" s="4" t="s">
        <v>79</v>
      </c>
    </row>
    <row r="8" spans="1:14" s="7" customFormat="1" ht="27.75" customHeight="1" thickBot="1">
      <c r="A8" s="5">
        <v>2</v>
      </c>
      <c r="B8" s="14" t="s">
        <v>72</v>
      </c>
      <c r="C8" s="4">
        <v>78</v>
      </c>
      <c r="D8" s="4">
        <v>78</v>
      </c>
      <c r="E8" s="4">
        <v>82</v>
      </c>
      <c r="F8" s="4">
        <v>78</v>
      </c>
      <c r="G8" s="4">
        <v>80</v>
      </c>
      <c r="H8" s="4">
        <v>2</v>
      </c>
      <c r="I8" s="4">
        <f>C8+D8+E8+F8+G8</f>
        <v>396</v>
      </c>
      <c r="J8" s="15">
        <f>I8/5</f>
        <v>79.2</v>
      </c>
      <c r="K8" s="30">
        <f>H8+J8</f>
        <v>81.2</v>
      </c>
      <c r="L8" s="4" t="s">
        <v>80</v>
      </c>
    </row>
    <row r="12" spans="1:14" ht="18.75">
      <c r="B12" s="21" t="s">
        <v>37</v>
      </c>
      <c r="C12" s="21"/>
      <c r="D12" s="21"/>
      <c r="E12" s="21"/>
      <c r="F12" s="21" t="s">
        <v>22</v>
      </c>
      <c r="G12" s="22"/>
      <c r="H12" s="23"/>
      <c r="I12" s="23"/>
      <c r="J12" s="21" t="s">
        <v>6</v>
      </c>
      <c r="K12" s="21"/>
    </row>
    <row r="13" spans="1:14" ht="18.75">
      <c r="B13" s="21" t="s">
        <v>23</v>
      </c>
      <c r="C13" s="21"/>
      <c r="D13" s="21"/>
      <c r="E13" s="21"/>
      <c r="F13" s="21"/>
      <c r="G13" s="24"/>
      <c r="H13" s="24"/>
      <c r="I13" s="24"/>
      <c r="J13" s="21" t="s">
        <v>10</v>
      </c>
      <c r="K13" s="21"/>
    </row>
    <row r="14" spans="1:14" ht="18.75">
      <c r="B14" s="21" t="s">
        <v>24</v>
      </c>
      <c r="C14" s="21"/>
      <c r="D14" s="21"/>
      <c r="E14" s="21"/>
      <c r="F14" s="21"/>
      <c r="G14" s="24"/>
      <c r="H14" s="24"/>
      <c r="I14" s="24"/>
      <c r="J14" s="21" t="s">
        <v>19</v>
      </c>
      <c r="K14" s="21"/>
    </row>
    <row r="15" spans="1:14" ht="18.75">
      <c r="B15" s="21" t="s">
        <v>24</v>
      </c>
      <c r="C15" s="21"/>
      <c r="D15" s="21"/>
      <c r="E15" s="21"/>
      <c r="F15" s="21"/>
      <c r="G15" s="24"/>
      <c r="H15" s="24"/>
      <c r="I15" s="24"/>
      <c r="J15" s="21" t="s">
        <v>20</v>
      </c>
      <c r="K15" s="21"/>
    </row>
    <row r="16" spans="1:14" ht="18.75">
      <c r="B16" s="23" t="s">
        <v>25</v>
      </c>
      <c r="C16" s="23"/>
      <c r="D16" s="23"/>
      <c r="E16" s="23"/>
      <c r="F16" s="23"/>
      <c r="G16" s="24"/>
      <c r="H16" s="24"/>
      <c r="I16" s="24"/>
      <c r="J16" s="21" t="s">
        <v>15</v>
      </c>
      <c r="K16" s="21"/>
    </row>
    <row r="17" spans="2:11" ht="18.75">
      <c r="B17" s="21" t="s">
        <v>26</v>
      </c>
      <c r="C17" s="21"/>
      <c r="D17" s="21"/>
      <c r="E17" s="21"/>
      <c r="F17" s="21"/>
      <c r="G17" s="24"/>
      <c r="H17" s="24"/>
      <c r="I17" s="24"/>
      <c r="J17" s="21" t="s">
        <v>7</v>
      </c>
      <c r="K17" s="21"/>
    </row>
    <row r="18" spans="2:11" ht="18.75">
      <c r="B18" s="21" t="s">
        <v>26</v>
      </c>
      <c r="C18" s="21"/>
      <c r="D18" s="21"/>
      <c r="E18" s="21"/>
      <c r="F18" s="21"/>
      <c r="G18" s="24"/>
      <c r="H18" s="24"/>
      <c r="I18" s="24"/>
      <c r="J18" s="21" t="s">
        <v>8</v>
      </c>
      <c r="K18" s="21"/>
    </row>
    <row r="19" spans="2:11" ht="18.75">
      <c r="B19" s="23" t="s">
        <v>27</v>
      </c>
      <c r="C19" s="23"/>
      <c r="D19" s="23"/>
      <c r="E19" s="23"/>
      <c r="F19" s="23"/>
      <c r="G19" s="23"/>
      <c r="H19" s="23"/>
      <c r="I19" s="23"/>
      <c r="J19" s="21" t="s">
        <v>21</v>
      </c>
      <c r="K19" s="21"/>
    </row>
    <row r="20" spans="2:11" ht="18.75">
      <c r="B20" s="24" t="s">
        <v>28</v>
      </c>
      <c r="C20" s="24"/>
      <c r="D20" s="24"/>
      <c r="E20" s="24"/>
      <c r="F20" s="23"/>
      <c r="G20" s="24"/>
      <c r="H20" s="24"/>
      <c r="I20" s="24"/>
      <c r="J20" s="21" t="s">
        <v>29</v>
      </c>
      <c r="K20" s="21"/>
    </row>
    <row r="21" spans="2:11" ht="18.75">
      <c r="B21" s="24" t="s">
        <v>30</v>
      </c>
      <c r="C21" s="24"/>
      <c r="D21" s="24"/>
      <c r="E21" s="24"/>
      <c r="F21" s="24"/>
      <c r="G21" s="24"/>
      <c r="H21" s="24"/>
      <c r="I21" s="24"/>
      <c r="J21" s="21" t="s">
        <v>31</v>
      </c>
      <c r="K21" s="21"/>
    </row>
    <row r="22" spans="2:11" ht="18.75">
      <c r="B22" s="24" t="s">
        <v>32</v>
      </c>
      <c r="C22" s="24"/>
      <c r="D22" s="24"/>
      <c r="E22" s="24"/>
      <c r="F22" s="24"/>
      <c r="G22" s="24"/>
      <c r="H22" s="24"/>
      <c r="I22" s="24"/>
      <c r="J22" s="21" t="s">
        <v>33</v>
      </c>
      <c r="K22" s="21"/>
    </row>
    <row r="23" spans="2:11" ht="18.75">
      <c r="B23" s="24" t="s">
        <v>34</v>
      </c>
      <c r="C23" s="24"/>
      <c r="D23" s="24"/>
      <c r="E23" s="24"/>
      <c r="F23" s="24"/>
      <c r="G23" s="24"/>
      <c r="H23" s="24"/>
      <c r="I23" s="24"/>
      <c r="J23" s="21" t="s">
        <v>35</v>
      </c>
      <c r="K23" s="21"/>
    </row>
    <row r="24" spans="2:11" ht="18.75">
      <c r="B24" s="24" t="s">
        <v>32</v>
      </c>
      <c r="C24" s="24"/>
      <c r="D24" s="24"/>
      <c r="E24" s="24"/>
      <c r="F24" s="24"/>
      <c r="G24" s="24"/>
      <c r="H24" s="24"/>
      <c r="I24" s="24"/>
      <c r="J24" s="21" t="s">
        <v>36</v>
      </c>
      <c r="K24" s="21"/>
    </row>
    <row r="25" spans="2:11" ht="18.75">
      <c r="B25" s="24" t="s">
        <v>86</v>
      </c>
      <c r="C25" s="24"/>
      <c r="D25" s="24"/>
      <c r="E25" s="24"/>
      <c r="F25" s="24"/>
      <c r="G25" s="24"/>
      <c r="H25" s="24"/>
      <c r="I25" s="24"/>
      <c r="J25" s="33" t="s">
        <v>85</v>
      </c>
      <c r="K25" s="33"/>
    </row>
  </sheetData>
  <sortState ref="A6:L8">
    <sortCondition descending="1" ref="K6:K8"/>
  </sortState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1" sqref="J2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ОП 51</vt:lpstr>
      <vt:lpstr>ФІн 51</vt:lpstr>
      <vt:lpstr>Ек 51</vt:lpstr>
      <vt:lpstr>Лист5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2023-07-03T09:10:59Z</cp:lastPrinted>
  <dcterms:created xsi:type="dcterms:W3CDTF">2017-01-05T10:37:21Z</dcterms:created>
  <dcterms:modified xsi:type="dcterms:W3CDTF">2023-07-04T09:07:06Z</dcterms:modified>
</cp:coreProperties>
</file>