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7\Desktop\ГАННА\"/>
    </mc:Choice>
  </mc:AlternateContent>
  <bookViews>
    <workbookView xWindow="-120" yWindow="-120" windowWidth="25440" windowHeight="15390" activeTab="3"/>
  </bookViews>
  <sheets>
    <sheet name="ЕК 21" sheetId="14" r:id="rId1"/>
    <sheet name="Право 21" sheetId="11" r:id="rId2"/>
    <sheet name="Оп-21" sheetId="13" r:id="rId3"/>
    <sheet name="Фін-21" sheetId="15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5" l="1"/>
  <c r="H19" i="15"/>
  <c r="I21" i="15"/>
  <c r="H21" i="15"/>
  <c r="H15" i="15" l="1"/>
  <c r="I15" i="15" s="1"/>
  <c r="G9" i="14"/>
  <c r="H9" i="14" s="1"/>
  <c r="H18" i="15"/>
  <c r="I18" i="15" s="1"/>
  <c r="H12" i="15"/>
  <c r="I12" i="15" s="1"/>
  <c r="H7" i="15"/>
  <c r="I7" i="15" s="1"/>
  <c r="H24" i="15"/>
  <c r="I24" i="15" s="1"/>
  <c r="H8" i="15"/>
  <c r="I8" i="15" s="1"/>
  <c r="H20" i="15"/>
  <c r="I20" i="15" s="1"/>
  <c r="H16" i="15"/>
  <c r="I16" i="15" s="1"/>
  <c r="H14" i="15"/>
  <c r="I14" i="15" s="1"/>
  <c r="H10" i="15"/>
  <c r="I10" i="15" s="1"/>
  <c r="H22" i="15"/>
  <c r="I22" i="15" s="1"/>
  <c r="H6" i="15"/>
  <c r="I6" i="15" s="1"/>
  <c r="H13" i="15"/>
  <c r="I13" i="15" s="1"/>
  <c r="H17" i="15"/>
  <c r="I17" i="15" s="1"/>
  <c r="H11" i="15"/>
  <c r="I11" i="15" s="1"/>
  <c r="H23" i="15"/>
  <c r="I23" i="15" s="1"/>
  <c r="H9" i="15"/>
  <c r="I9" i="15" s="1"/>
  <c r="I11" i="13" l="1"/>
  <c r="J11" i="13" s="1"/>
  <c r="I7" i="13"/>
  <c r="J7" i="13" s="1"/>
  <c r="I12" i="13"/>
  <c r="J12" i="13" s="1"/>
  <c r="I10" i="13"/>
  <c r="J10" i="13" s="1"/>
  <c r="I9" i="13"/>
  <c r="J9" i="13" s="1"/>
  <c r="I13" i="13"/>
  <c r="J13" i="13" s="1"/>
  <c r="H7" i="11"/>
  <c r="I7" i="11" s="1"/>
  <c r="G8" i="14"/>
  <c r="H8" i="14" s="1"/>
  <c r="G7" i="14"/>
  <c r="H7" i="14" s="1"/>
  <c r="G6" i="14"/>
  <c r="H6" i="14" s="1"/>
  <c r="I8" i="13" l="1"/>
  <c r="J8" i="13" s="1"/>
  <c r="I6" i="13"/>
  <c r="J6" i="13" s="1"/>
  <c r="H6" i="11" l="1"/>
  <c r="I6" i="11" s="1"/>
</calcChain>
</file>

<file path=xl/sharedStrings.xml><?xml version="1.0" encoding="utf-8"?>
<sst xmlns="http://schemas.openxmlformats.org/spreadsheetml/2006/main" count="84" uniqueCount="67">
  <si>
    <t>№ п/п</t>
  </si>
  <si>
    <t>бали</t>
  </si>
  <si>
    <t>Результати семестрового контролю (бали)</t>
  </si>
  <si>
    <t>іспити</t>
  </si>
  <si>
    <t>Сума</t>
  </si>
  <si>
    <t>срередній бал</t>
  </si>
  <si>
    <t>екзамени</t>
  </si>
  <si>
    <t>Рейтинг студентів  2 -го курсу факультету Управління економіки та права ОС  "Бакалавр" Облік і оподаткування</t>
  </si>
  <si>
    <t>Бух.обл</t>
  </si>
  <si>
    <t>Рейтинг студентів 2-го курсу факультету Управління, економіки та права  ОС  "Бакалавр" Право</t>
  </si>
  <si>
    <t>К.Р</t>
  </si>
  <si>
    <t>за результатами літньої екзаменаційної сесії 2022-2023 навчального року</t>
  </si>
  <si>
    <t>Рейтинг студентів 2го курсу факультету Управління, економіки та права   ОС  "Бакалавр" Економіка</t>
  </si>
  <si>
    <t>за результатами літньої  екзаменаційної сесії 2022-2023 навчального року</t>
  </si>
  <si>
    <t>Менедж</t>
  </si>
  <si>
    <t>ЕКП</t>
  </si>
  <si>
    <t>компют</t>
  </si>
  <si>
    <t>фін п-в</t>
  </si>
  <si>
    <t>Адмін.пр</t>
  </si>
  <si>
    <t>Крим.пра</t>
  </si>
  <si>
    <t>цивільне</t>
  </si>
  <si>
    <t>земельно</t>
  </si>
  <si>
    <t>цив прав</t>
  </si>
  <si>
    <t>ек.природ</t>
  </si>
  <si>
    <t>Міжн.ек.</t>
  </si>
  <si>
    <t>фін.п.</t>
  </si>
  <si>
    <t>К,Р</t>
  </si>
  <si>
    <t>бух.обл</t>
  </si>
  <si>
    <t>Лисак Денис Αндрійοвич</t>
  </si>
  <si>
    <t>Микитюк Βерοніка Βοлοдимирівна</t>
  </si>
  <si>
    <t>Пирський Βасиль Οлегοвич</t>
  </si>
  <si>
    <t>Юрчик Бοгдан Αндрійοвич</t>
  </si>
  <si>
    <t>Дмитрук Сергій Βасильοвич</t>
  </si>
  <si>
    <t>Жигіль Тарас Русланович</t>
  </si>
  <si>
    <t>Герман Катерина Андріївна</t>
  </si>
  <si>
    <t>Гнатюк Βіктοрія Ροманівна</t>
  </si>
  <si>
    <t>Грень Μарія Αндріївна</t>
  </si>
  <si>
    <t>Дзяма Βіктοрія Μихайлівна</t>
  </si>
  <si>
    <t>Кравчук Олександра Вікторівна</t>
  </si>
  <si>
    <t>Постолюк Соломія Михайлівна</t>
  </si>
  <si>
    <t>Паньків Вікторія Ростиславівна</t>
  </si>
  <si>
    <t>Шишка Любοмир Οлегοвич</t>
  </si>
  <si>
    <t>Рейтинг студентів 2-го курсу ф акультету Управління, економіки та права   ОС  "Бакалавр" Фінанси</t>
  </si>
  <si>
    <t>Басараб Діана Михайлівна</t>
  </si>
  <si>
    <t>Гера Денис Олегович</t>
  </si>
  <si>
    <t>Грицевич Андрій Мирославович</t>
  </si>
  <si>
    <t>Гураль Остап Романович</t>
  </si>
  <si>
    <t>Дзибик Володимир Ярославович</t>
  </si>
  <si>
    <t>Дзіковський Віталій Володимирович</t>
  </si>
  <si>
    <t>Зеленська Τетяна Οлександрівна</t>
  </si>
  <si>
    <t>Ількович Денис Васильович</t>
  </si>
  <si>
    <t>Клісовський Дмитро Богданович</t>
  </si>
  <si>
    <t>Мегіс Ігор Степанович</t>
  </si>
  <si>
    <t>Мікляєва Αльοна Денисівна</t>
  </si>
  <si>
    <t>Моргун Любов Олександрівна</t>
  </si>
  <si>
    <t>Палюга Христина Іванівна</t>
  </si>
  <si>
    <t>Плитка Богдана Богданівна</t>
  </si>
  <si>
    <t>Прοрοк Αндріана Βасилівна</t>
  </si>
  <si>
    <t>Приймачук Діана Анатоліївна</t>
  </si>
  <si>
    <t>Шляхетка Ηадія Ροманівна</t>
  </si>
  <si>
    <t>Юрик Τетяна Бοгданівна</t>
  </si>
  <si>
    <t>Бубес Ігор Михайлович</t>
  </si>
  <si>
    <t>публічні фінанси</t>
  </si>
  <si>
    <t>менеджмент</t>
  </si>
  <si>
    <t>економіка підприємства</t>
  </si>
  <si>
    <t>гроші і кредит</t>
  </si>
  <si>
    <t>бухгалтерський облік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</si>
</sst>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4" fillId="0" borderId="0" xfId="0" applyFont="1" applyBorder="1" applyAlignment="1">
      <alignment vertical="top"/>
    </xf>
    <xf numFmtId="0" fontId="5" fillId="0" borderId="0" xfId="0" applyFont="1"/>
    <xf numFmtId="0" fontId="5" fillId="0" borderId="0" xfId="0" applyFont="1" applyBorder="1"/>
    <xf numFmtId="0" fontId="8" fillId="0" borderId="0" xfId="0" applyFont="1" applyBorder="1" applyAlignment="1">
      <alignment vertical="top"/>
    </xf>
    <xf numFmtId="0" fontId="6" fillId="0" borderId="0" xfId="0" applyFont="1" applyBorder="1"/>
    <xf numFmtId="165" fontId="7" fillId="0" borderId="0" xfId="1" applyNumberFormat="1" applyFont="1" applyBorder="1"/>
    <xf numFmtId="0" fontId="7" fillId="0" borderId="0" xfId="0" applyFont="1" applyBorder="1"/>
    <xf numFmtId="0" fontId="1" fillId="0" borderId="2" xfId="0" applyFont="1" applyBorder="1" applyAlignment="1">
      <alignment wrapText="1"/>
    </xf>
    <xf numFmtId="165" fontId="13" fillId="0" borderId="0" xfId="1" applyNumberFormat="1" applyFont="1" applyBorder="1"/>
    <xf numFmtId="0" fontId="1" fillId="0" borderId="2" xfId="0" applyFont="1" applyBorder="1"/>
    <xf numFmtId="0" fontId="1" fillId="0" borderId="1" xfId="0" applyFont="1" applyBorder="1"/>
    <xf numFmtId="0" fontId="9" fillId="0" borderId="0" xfId="0" applyFont="1"/>
    <xf numFmtId="0" fontId="14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1" fillId="0" borderId="2" xfId="0" applyFont="1" applyBorder="1" applyAlignment="1">
      <alignment horizontal="center" wrapText="1"/>
    </xf>
    <xf numFmtId="2" fontId="1" fillId="0" borderId="2" xfId="0" applyNumberFormat="1" applyFont="1" applyBorder="1"/>
    <xf numFmtId="0" fontId="3" fillId="0" borderId="3" xfId="0" applyFont="1" applyBorder="1"/>
    <xf numFmtId="0" fontId="14" fillId="0" borderId="3" xfId="0" applyFont="1" applyBorder="1"/>
    <xf numFmtId="0" fontId="10" fillId="0" borderId="0" xfId="0" applyFont="1"/>
    <xf numFmtId="0" fontId="3" fillId="0" borderId="1" xfId="0" applyFont="1" applyBorder="1"/>
    <xf numFmtId="0" fontId="14" fillId="0" borderId="0" xfId="0" applyFont="1" applyBorder="1"/>
    <xf numFmtId="0" fontId="1" fillId="0" borderId="6" xfId="0" applyFont="1" applyBorder="1"/>
    <xf numFmtId="0" fontId="15" fillId="0" borderId="0" xfId="0" applyFont="1"/>
    <xf numFmtId="0" fontId="1" fillId="0" borderId="0" xfId="0" applyFont="1"/>
    <xf numFmtId="0" fontId="16" fillId="0" borderId="0" xfId="0" applyFont="1"/>
    <xf numFmtId="0" fontId="3" fillId="0" borderId="4" xfId="0" applyFont="1" applyBorder="1"/>
    <xf numFmtId="0" fontId="11" fillId="0" borderId="0" xfId="0" applyFont="1"/>
    <xf numFmtId="0" fontId="3" fillId="0" borderId="7" xfId="0" applyFont="1" applyBorder="1"/>
    <xf numFmtId="0" fontId="1" fillId="3" borderId="2" xfId="0" applyFont="1" applyFill="1" applyBorder="1" applyAlignment="1">
      <alignment wrapText="1"/>
    </xf>
    <xf numFmtId="0" fontId="1" fillId="0" borderId="2" xfId="0" applyFont="1" applyBorder="1" applyAlignment="1"/>
    <xf numFmtId="2" fontId="1" fillId="0" borderId="2" xfId="0" applyNumberFormat="1" applyFont="1" applyBorder="1" applyAlignment="1"/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7" fillId="0" borderId="1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2" fontId="1" fillId="0" borderId="0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B14" sqref="B14"/>
    </sheetView>
  </sheetViews>
  <sheetFormatPr defaultRowHeight="15" x14ac:dyDescent="0.25"/>
  <cols>
    <col min="1" max="1" width="5.5703125" customWidth="1"/>
    <col min="2" max="2" width="41.85546875" customWidth="1"/>
    <col min="3" max="3" width="6.28515625" customWidth="1"/>
    <col min="4" max="4" width="6.85546875" customWidth="1"/>
    <col min="5" max="6" width="6.42578125" customWidth="1"/>
    <col min="7" max="7" width="7.85546875" customWidth="1"/>
    <col min="8" max="8" width="11.85546875" customWidth="1"/>
  </cols>
  <sheetData>
    <row r="1" spans="1:14" s="5" customFormat="1" ht="15.75" x14ac:dyDescent="0.25">
      <c r="A1" s="16"/>
      <c r="B1" s="16"/>
      <c r="C1" s="16" t="s">
        <v>12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5" customFormat="1" ht="15.75" x14ac:dyDescent="0.25">
      <c r="A2" s="16"/>
      <c r="B2" s="16"/>
      <c r="C2" s="16" t="s">
        <v>11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30" x14ac:dyDescent="0.25">
      <c r="A3" s="17" t="s">
        <v>0</v>
      </c>
      <c r="B3" s="17"/>
      <c r="C3" s="17" t="s">
        <v>2</v>
      </c>
      <c r="D3" s="17"/>
      <c r="E3" s="17"/>
      <c r="F3" s="17"/>
      <c r="G3" s="17" t="s">
        <v>4</v>
      </c>
      <c r="H3" s="18" t="s">
        <v>5</v>
      </c>
      <c r="I3" s="19"/>
      <c r="J3" s="19"/>
      <c r="K3" s="19"/>
      <c r="L3" s="19"/>
      <c r="M3" s="19"/>
      <c r="N3" s="19"/>
    </row>
    <row r="4" spans="1:14" x14ac:dyDescent="0.25">
      <c r="A4" s="17"/>
      <c r="B4" s="17"/>
      <c r="C4" s="17" t="s">
        <v>6</v>
      </c>
      <c r="D4" s="17"/>
      <c r="E4" s="17"/>
      <c r="F4" s="17"/>
      <c r="G4" s="17"/>
      <c r="H4" s="17"/>
      <c r="I4" s="19"/>
      <c r="J4" s="19"/>
      <c r="K4" s="19"/>
      <c r="L4" s="19"/>
      <c r="M4" s="19"/>
      <c r="N4" s="19"/>
    </row>
    <row r="5" spans="1:14" x14ac:dyDescent="0.25">
      <c r="A5" s="20"/>
      <c r="B5" s="20"/>
      <c r="C5" s="20" t="s">
        <v>23</v>
      </c>
      <c r="D5" s="20" t="s">
        <v>24</v>
      </c>
      <c r="E5" s="20" t="s">
        <v>14</v>
      </c>
      <c r="F5" s="20" t="s">
        <v>25</v>
      </c>
      <c r="G5" s="20"/>
      <c r="H5" s="20"/>
      <c r="I5" s="19"/>
      <c r="J5" s="19"/>
      <c r="K5" s="19"/>
      <c r="L5" s="19"/>
      <c r="M5" s="19"/>
      <c r="N5" s="19"/>
    </row>
    <row r="6" spans="1:14" ht="21" customHeight="1" x14ac:dyDescent="0.3">
      <c r="A6" s="13">
        <v>1</v>
      </c>
      <c r="B6" s="11" t="s">
        <v>31</v>
      </c>
      <c r="C6" s="22">
        <v>95</v>
      </c>
      <c r="D6" s="22">
        <v>94</v>
      </c>
      <c r="E6" s="22">
        <v>83</v>
      </c>
      <c r="F6" s="22">
        <v>79</v>
      </c>
      <c r="G6" s="13">
        <f>C6+D6+E6+F6</f>
        <v>351</v>
      </c>
      <c r="H6" s="23">
        <f>G6/4</f>
        <v>87.75</v>
      </c>
      <c r="I6" s="19"/>
      <c r="J6" s="19"/>
      <c r="K6" s="19"/>
      <c r="L6" s="19"/>
      <c r="M6" s="19"/>
      <c r="N6" s="19"/>
    </row>
    <row r="7" spans="1:14" ht="18.75" x14ac:dyDescent="0.3">
      <c r="A7" s="13">
        <v>2</v>
      </c>
      <c r="B7" s="11" t="s">
        <v>30</v>
      </c>
      <c r="C7" s="22">
        <v>90</v>
      </c>
      <c r="D7" s="22">
        <v>90</v>
      </c>
      <c r="E7" s="22">
        <v>80</v>
      </c>
      <c r="F7" s="22">
        <v>77</v>
      </c>
      <c r="G7" s="13">
        <f>C7+D7+E7+F7</f>
        <v>337</v>
      </c>
      <c r="H7" s="23">
        <f>G7/4</f>
        <v>84.25</v>
      </c>
      <c r="I7" s="19"/>
      <c r="J7" s="19"/>
      <c r="K7" s="19"/>
      <c r="L7" s="19"/>
      <c r="M7" s="19"/>
      <c r="N7" s="19"/>
    </row>
    <row r="8" spans="1:14" ht="27" customHeight="1" x14ac:dyDescent="0.3">
      <c r="A8" s="13">
        <v>3</v>
      </c>
      <c r="B8" s="11" t="s">
        <v>29</v>
      </c>
      <c r="C8" s="22">
        <v>88</v>
      </c>
      <c r="D8" s="22">
        <v>90</v>
      </c>
      <c r="E8" s="22">
        <v>72</v>
      </c>
      <c r="F8" s="22">
        <v>76</v>
      </c>
      <c r="G8" s="13">
        <f>C8+D8+E8+F8</f>
        <v>326</v>
      </c>
      <c r="H8" s="23">
        <f>G8/4</f>
        <v>81.5</v>
      </c>
      <c r="I8" s="19"/>
      <c r="J8" s="19"/>
      <c r="K8" s="19"/>
      <c r="L8" s="19"/>
      <c r="M8" s="19"/>
      <c r="N8" s="19"/>
    </row>
    <row r="9" spans="1:14" ht="18.75" customHeight="1" x14ac:dyDescent="0.3">
      <c r="A9" s="13">
        <v>4</v>
      </c>
      <c r="B9" s="11" t="s">
        <v>28</v>
      </c>
      <c r="C9" s="22">
        <v>92</v>
      </c>
      <c r="D9" s="22">
        <v>90</v>
      </c>
      <c r="E9" s="22">
        <v>76</v>
      </c>
      <c r="F9" s="22">
        <v>66</v>
      </c>
      <c r="G9" s="13">
        <f>C9+D9+E9+F9</f>
        <v>324</v>
      </c>
      <c r="H9" s="23">
        <f>G9/4</f>
        <v>81</v>
      </c>
      <c r="I9" s="19"/>
      <c r="J9" s="19"/>
      <c r="K9" s="19"/>
      <c r="L9" s="19"/>
      <c r="M9" s="19"/>
      <c r="N9" s="19"/>
    </row>
    <row r="10" spans="1:14" ht="16.5" x14ac:dyDescent="0.25">
      <c r="A10" s="16"/>
      <c r="B10" s="9"/>
      <c r="C10" s="9"/>
      <c r="D10" s="9"/>
      <c r="E10" s="9"/>
      <c r="F10" s="9"/>
      <c r="G10" s="10"/>
      <c r="H10" s="10"/>
      <c r="I10" s="19"/>
      <c r="J10" s="19"/>
      <c r="K10" s="19"/>
      <c r="L10" s="19"/>
      <c r="M10" s="19"/>
      <c r="N10" s="19"/>
    </row>
    <row r="11" spans="1:14" ht="18" customHeight="1" x14ac:dyDescent="0.25">
      <c r="A11" s="16"/>
      <c r="B11" s="10"/>
      <c r="C11" s="10"/>
      <c r="D11" s="10"/>
      <c r="E11" s="10"/>
      <c r="F11" s="10"/>
      <c r="G11" s="10"/>
      <c r="H11" s="10"/>
      <c r="I11" s="19"/>
      <c r="J11" s="19"/>
      <c r="K11" s="19"/>
      <c r="L11" s="19"/>
      <c r="M11" s="19"/>
      <c r="N11" s="19"/>
    </row>
    <row r="12" spans="1:14" ht="16.5" x14ac:dyDescent="0.25">
      <c r="A12" s="16"/>
      <c r="B12" s="10"/>
      <c r="C12" s="10"/>
      <c r="D12" s="10"/>
      <c r="E12" s="10"/>
      <c r="F12" s="10"/>
      <c r="G12" s="10"/>
      <c r="H12" s="10"/>
      <c r="I12" s="19"/>
      <c r="J12" s="19"/>
      <c r="K12" s="19"/>
      <c r="L12" s="19"/>
      <c r="M12" s="19"/>
      <c r="N12" s="19"/>
    </row>
    <row r="13" spans="1:14" ht="16.5" x14ac:dyDescent="0.25">
      <c r="A13" s="16"/>
      <c r="B13" s="10"/>
      <c r="C13" s="10"/>
      <c r="D13" s="10"/>
      <c r="E13" s="10"/>
      <c r="F13" s="10"/>
      <c r="G13" s="10"/>
      <c r="H13" s="10"/>
      <c r="I13" s="19"/>
      <c r="J13" s="19"/>
      <c r="K13" s="19"/>
      <c r="L13" s="19"/>
      <c r="M13" s="19"/>
      <c r="N13" s="19"/>
    </row>
    <row r="14" spans="1:14" ht="16.5" x14ac:dyDescent="0.25">
      <c r="A14" s="16"/>
      <c r="B14" s="10"/>
      <c r="C14" s="10"/>
      <c r="D14" s="10"/>
      <c r="E14" s="10"/>
      <c r="F14" s="10"/>
      <c r="G14" s="10"/>
      <c r="H14" s="10"/>
      <c r="I14" s="19"/>
      <c r="J14" s="19"/>
      <c r="K14" s="19"/>
      <c r="L14" s="19"/>
      <c r="M14" s="19"/>
      <c r="N14" s="19"/>
    </row>
    <row r="15" spans="1:14" ht="16.5" x14ac:dyDescent="0.25">
      <c r="A15" s="5"/>
      <c r="B15" s="10"/>
      <c r="C15" s="10"/>
      <c r="D15" s="10"/>
      <c r="E15" s="10"/>
      <c r="F15" s="10"/>
      <c r="G15" s="10"/>
      <c r="H15" s="10"/>
    </row>
    <row r="16" spans="1:14" ht="16.5" x14ac:dyDescent="0.25">
      <c r="A16" s="5"/>
      <c r="B16" s="10"/>
      <c r="C16" s="10"/>
      <c r="D16" s="10"/>
      <c r="E16" s="10"/>
      <c r="F16" s="10"/>
      <c r="G16" s="10"/>
      <c r="H16" s="10"/>
    </row>
    <row r="17" spans="1:8" ht="16.5" x14ac:dyDescent="0.25">
      <c r="A17" s="5"/>
      <c r="B17" s="10"/>
      <c r="C17" s="10"/>
      <c r="D17" s="10"/>
      <c r="E17" s="10"/>
      <c r="F17" s="10"/>
      <c r="G17" s="10"/>
      <c r="H17" s="10"/>
    </row>
    <row r="18" spans="1:8" ht="16.5" x14ac:dyDescent="0.25">
      <c r="A18" s="5"/>
      <c r="B18" s="10"/>
      <c r="C18" s="10"/>
      <c r="D18" s="10"/>
      <c r="E18" s="10"/>
      <c r="F18" s="10"/>
      <c r="G18" s="10"/>
      <c r="H18" s="10"/>
    </row>
    <row r="19" spans="1:8" ht="16.5" x14ac:dyDescent="0.25">
      <c r="A19" s="5"/>
      <c r="B19" s="10"/>
      <c r="C19" s="10"/>
      <c r="D19" s="10"/>
      <c r="E19" s="10"/>
      <c r="F19" s="10"/>
      <c r="G19" s="10"/>
      <c r="H19" s="10"/>
    </row>
    <row r="20" spans="1:8" ht="16.5" x14ac:dyDescent="0.25">
      <c r="A20" s="5"/>
      <c r="B20" s="10"/>
      <c r="C20" s="10"/>
      <c r="D20" s="10"/>
      <c r="E20" s="10"/>
      <c r="F20" s="10"/>
      <c r="G20" s="10"/>
      <c r="H20" s="10"/>
    </row>
    <row r="21" spans="1:8" ht="16.5" x14ac:dyDescent="0.25">
      <c r="A21" s="5"/>
      <c r="B21" s="10"/>
      <c r="C21" s="10"/>
      <c r="D21" s="10"/>
      <c r="E21" s="10"/>
      <c r="F21" s="10"/>
      <c r="G21" s="10"/>
      <c r="H21" s="10"/>
    </row>
    <row r="22" spans="1:8" ht="16.5" x14ac:dyDescent="0.25">
      <c r="A22" s="5"/>
      <c r="B22" s="10"/>
      <c r="C22" s="10"/>
      <c r="D22" s="10"/>
      <c r="E22" s="10"/>
      <c r="F22" s="10"/>
      <c r="G22" s="10"/>
      <c r="H22" s="10"/>
    </row>
    <row r="23" spans="1:8" ht="16.5" x14ac:dyDescent="0.25">
      <c r="A23" s="5"/>
      <c r="B23" s="10"/>
      <c r="C23" s="10"/>
      <c r="D23" s="10"/>
      <c r="E23" s="10"/>
      <c r="F23" s="10"/>
      <c r="G23" s="10"/>
      <c r="H23" s="10"/>
    </row>
    <row r="24" spans="1:8" x14ac:dyDescent="0.25">
      <c r="B24" s="3"/>
      <c r="C24" s="3"/>
      <c r="D24" s="3"/>
      <c r="E24" s="3"/>
      <c r="F24" s="3"/>
      <c r="G24" s="3"/>
      <c r="H24" s="3"/>
    </row>
    <row r="27" spans="1:8" x14ac:dyDescent="0.25">
      <c r="B27" s="1"/>
      <c r="C27" s="3"/>
      <c r="D27" s="3"/>
      <c r="E27" s="8"/>
      <c r="F27" s="8"/>
      <c r="G27" s="1"/>
      <c r="H27" s="1"/>
    </row>
    <row r="28" spans="1:8" x14ac:dyDescent="0.25">
      <c r="B28" s="1"/>
      <c r="C28" s="3"/>
      <c r="D28" s="3"/>
      <c r="E28" s="3"/>
      <c r="F28" s="3"/>
      <c r="G28" s="1"/>
      <c r="H28" s="1"/>
    </row>
    <row r="29" spans="1:8" x14ac:dyDescent="0.25">
      <c r="B29" s="1"/>
      <c r="C29" s="3"/>
      <c r="D29" s="3"/>
      <c r="E29" s="3"/>
      <c r="F29" s="3"/>
      <c r="G29" s="7"/>
      <c r="H29" s="4"/>
    </row>
    <row r="30" spans="1:8" x14ac:dyDescent="0.25">
      <c r="B30" s="1"/>
      <c r="C30" s="3"/>
      <c r="D30" s="8"/>
      <c r="E30" s="8"/>
      <c r="F30" s="8"/>
      <c r="G30" s="1"/>
      <c r="H30" s="1"/>
    </row>
    <row r="31" spans="1:8" x14ac:dyDescent="0.25">
      <c r="B31" s="1"/>
      <c r="C31" s="3"/>
      <c r="D31" s="3"/>
      <c r="E31" s="3"/>
      <c r="F31" s="3"/>
      <c r="G31" s="1"/>
      <c r="H31" s="3"/>
    </row>
    <row r="32" spans="1:8" x14ac:dyDescent="0.25">
      <c r="B32" s="1"/>
      <c r="C32" s="3"/>
      <c r="D32" s="3"/>
      <c r="E32" s="3"/>
      <c r="F32" s="3"/>
      <c r="G32" s="1"/>
      <c r="H32" s="1"/>
    </row>
    <row r="33" spans="2:8" x14ac:dyDescent="0.25">
      <c r="B33" s="1"/>
      <c r="C33" s="3"/>
      <c r="D33" s="3"/>
      <c r="E33" s="3"/>
      <c r="F33" s="3"/>
      <c r="G33" s="1"/>
      <c r="H33" s="1"/>
    </row>
    <row r="34" spans="2:8" x14ac:dyDescent="0.25">
      <c r="B34" s="1"/>
      <c r="C34" s="3"/>
      <c r="D34" s="3"/>
      <c r="E34" s="3"/>
      <c r="F34" s="3"/>
      <c r="G34" s="1"/>
      <c r="H34" s="1"/>
    </row>
    <row r="35" spans="2:8" x14ac:dyDescent="0.25">
      <c r="B35" s="2"/>
      <c r="C35" s="3"/>
      <c r="D35" s="3"/>
      <c r="E35" s="3"/>
      <c r="F35" s="3"/>
      <c r="G35" s="2"/>
      <c r="H35" s="2"/>
    </row>
    <row r="36" spans="2:8" x14ac:dyDescent="0.25">
      <c r="B36" s="2"/>
      <c r="C36" s="3"/>
      <c r="D36" s="3"/>
      <c r="E36" s="3"/>
      <c r="F36" s="3"/>
      <c r="G36" s="2"/>
      <c r="H36" s="2"/>
    </row>
    <row r="37" spans="2:8" x14ac:dyDescent="0.25">
      <c r="B37" s="2"/>
      <c r="C37" s="3"/>
      <c r="D37" s="3"/>
      <c r="E37" s="3"/>
      <c r="F37" s="3"/>
      <c r="G37" s="2"/>
      <c r="H37" s="2"/>
    </row>
    <row r="38" spans="2:8" x14ac:dyDescent="0.25">
      <c r="B38" s="2"/>
      <c r="C38" s="3"/>
      <c r="D38" s="3"/>
      <c r="E38" s="3"/>
      <c r="F38" s="3"/>
      <c r="G38" s="2"/>
      <c r="H38" s="2"/>
    </row>
    <row r="39" spans="2:8" x14ac:dyDescent="0.25">
      <c r="B39" s="2"/>
      <c r="C39" s="3"/>
      <c r="D39" s="3"/>
      <c r="E39" s="3"/>
      <c r="F39" s="3"/>
      <c r="G39" s="2"/>
      <c r="H39" s="2"/>
    </row>
    <row r="40" spans="2:8" x14ac:dyDescent="0.25">
      <c r="B40" s="1"/>
      <c r="C40" s="3"/>
      <c r="D40" s="3"/>
      <c r="E40" s="3"/>
      <c r="F40" s="3"/>
      <c r="G40" s="1"/>
      <c r="H40" s="1"/>
    </row>
  </sheetData>
  <sortState ref="A7:H9">
    <sortCondition descending="1" ref="H7:H9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L13" sqref="L13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6" width="8.7109375" customWidth="1"/>
    <col min="9" max="9" width="10.5703125" customWidth="1"/>
  </cols>
  <sheetData>
    <row r="1" spans="1:11" s="5" customFormat="1" ht="15.75" x14ac:dyDescent="0.25">
      <c r="A1" s="16"/>
      <c r="B1" s="16"/>
      <c r="C1" s="16" t="s">
        <v>9</v>
      </c>
      <c r="D1" s="16"/>
      <c r="E1" s="16"/>
      <c r="F1" s="16"/>
      <c r="G1" s="16"/>
      <c r="H1" s="16"/>
      <c r="I1" s="16"/>
      <c r="J1" s="16"/>
      <c r="K1" s="16"/>
    </row>
    <row r="2" spans="1:11" s="5" customFormat="1" ht="15.75" x14ac:dyDescent="0.25">
      <c r="A2" s="16"/>
      <c r="B2" s="16"/>
      <c r="C2" s="16" t="s">
        <v>11</v>
      </c>
      <c r="D2" s="16"/>
      <c r="E2" s="16"/>
      <c r="F2" s="16"/>
      <c r="G2" s="16"/>
      <c r="H2" s="16"/>
      <c r="I2" s="16"/>
      <c r="J2" s="16"/>
      <c r="K2" s="16"/>
    </row>
    <row r="3" spans="1:11" ht="30" x14ac:dyDescent="0.25">
      <c r="A3" s="17" t="s">
        <v>0</v>
      </c>
      <c r="B3" s="17"/>
      <c r="C3" s="17" t="s">
        <v>2</v>
      </c>
      <c r="D3" s="17"/>
      <c r="E3" s="17"/>
      <c r="F3" s="17"/>
      <c r="G3" s="17"/>
      <c r="H3" s="17" t="s">
        <v>4</v>
      </c>
      <c r="I3" s="18" t="s">
        <v>5</v>
      </c>
      <c r="J3" s="19"/>
      <c r="K3" s="19"/>
    </row>
    <row r="4" spans="1:11" ht="15.75" x14ac:dyDescent="0.25">
      <c r="A4" s="17"/>
      <c r="B4" s="17"/>
      <c r="C4" s="17" t="s">
        <v>6</v>
      </c>
      <c r="D4" s="17"/>
      <c r="E4" s="17"/>
      <c r="F4" s="24"/>
      <c r="G4" s="25" t="s">
        <v>10</v>
      </c>
      <c r="H4" s="17"/>
      <c r="I4" s="17"/>
      <c r="J4" s="19"/>
      <c r="K4" s="19"/>
    </row>
    <row r="5" spans="1:11" ht="15.75" x14ac:dyDescent="0.25">
      <c r="A5" s="17"/>
      <c r="B5" s="20"/>
      <c r="C5" s="17" t="s">
        <v>18</v>
      </c>
      <c r="D5" s="17" t="s">
        <v>19</v>
      </c>
      <c r="E5" s="17" t="s">
        <v>20</v>
      </c>
      <c r="F5" s="25" t="s">
        <v>21</v>
      </c>
      <c r="G5" s="25" t="s">
        <v>22</v>
      </c>
      <c r="H5" s="17"/>
      <c r="I5" s="17"/>
      <c r="J5" s="19"/>
      <c r="K5" s="19"/>
    </row>
    <row r="6" spans="1:11" s="30" customFormat="1" ht="21.75" customHeight="1" x14ac:dyDescent="0.3">
      <c r="A6" s="29">
        <v>1</v>
      </c>
      <c r="B6" s="11" t="s">
        <v>32</v>
      </c>
      <c r="C6" s="13">
        <v>83</v>
      </c>
      <c r="D6" s="13">
        <v>73</v>
      </c>
      <c r="E6" s="13">
        <v>75</v>
      </c>
      <c r="F6" s="13">
        <v>75</v>
      </c>
      <c r="G6" s="13">
        <v>75</v>
      </c>
      <c r="H6" s="13">
        <f>C6+D6+E6+F6+G6</f>
        <v>381</v>
      </c>
      <c r="I6" s="23">
        <f>H6/5</f>
        <v>76.2</v>
      </c>
      <c r="J6" s="15"/>
      <c r="K6" s="15"/>
    </row>
    <row r="7" spans="1:11" s="32" customFormat="1" ht="18.75" x14ac:dyDescent="0.3">
      <c r="A7" s="14">
        <v>2</v>
      </c>
      <c r="B7" s="13" t="s">
        <v>33</v>
      </c>
      <c r="C7" s="13">
        <v>79</v>
      </c>
      <c r="D7" s="13">
        <v>61</v>
      </c>
      <c r="E7" s="13">
        <v>70</v>
      </c>
      <c r="F7" s="13">
        <v>78</v>
      </c>
      <c r="G7" s="13">
        <v>75</v>
      </c>
      <c r="H7" s="13">
        <f>C7+D7+E7+F7+G7</f>
        <v>363</v>
      </c>
      <c r="I7" s="23">
        <f>H7/5</f>
        <v>72.599999999999994</v>
      </c>
      <c r="J7" s="15"/>
      <c r="K7" s="31"/>
    </row>
    <row r="8" spans="1:11" ht="15.75" x14ac:dyDescent="0.25">
      <c r="A8" s="19"/>
      <c r="B8" s="19"/>
      <c r="C8" s="19"/>
      <c r="D8" s="19"/>
      <c r="E8" s="19"/>
      <c r="F8" s="19"/>
      <c r="G8" s="28"/>
      <c r="H8" s="19"/>
      <c r="I8" s="19"/>
      <c r="J8" s="19"/>
      <c r="K8" s="19"/>
    </row>
    <row r="9" spans="1:11" x14ac:dyDescent="0.25">
      <c r="A9" s="19"/>
      <c r="B9" s="21"/>
      <c r="C9" s="21"/>
      <c r="D9" s="21"/>
      <c r="E9" s="21"/>
      <c r="F9" s="21"/>
      <c r="G9" s="21"/>
      <c r="H9" s="21"/>
      <c r="I9" s="21"/>
      <c r="J9" s="21"/>
      <c r="K9" s="19"/>
    </row>
    <row r="10" spans="1:11" s="5" customFormat="1" ht="16.5" x14ac:dyDescent="0.25">
      <c r="A10" s="16"/>
      <c r="B10" s="9"/>
      <c r="C10" s="9"/>
      <c r="D10" s="9"/>
      <c r="E10" s="9"/>
      <c r="F10" s="9"/>
      <c r="G10" s="12"/>
      <c r="H10" s="10"/>
      <c r="I10" s="10"/>
      <c r="J10" s="28"/>
      <c r="K10" s="16"/>
    </row>
    <row r="11" spans="1:11" s="5" customFormat="1" ht="16.5" x14ac:dyDescent="0.25">
      <c r="B11" s="10"/>
      <c r="C11" s="10"/>
      <c r="D11" s="10"/>
      <c r="E11" s="10"/>
      <c r="F11" s="10"/>
      <c r="G11" s="10"/>
      <c r="H11" s="10"/>
      <c r="I11" s="10"/>
      <c r="J11" s="6"/>
    </row>
    <row r="12" spans="1:11" s="5" customFormat="1" ht="16.5" x14ac:dyDescent="0.25">
      <c r="B12" s="10"/>
      <c r="C12" s="10"/>
      <c r="D12" s="10"/>
      <c r="E12" s="10"/>
      <c r="F12" s="10"/>
      <c r="G12" s="10"/>
      <c r="H12" s="10"/>
      <c r="I12" s="10"/>
      <c r="J12" s="6"/>
    </row>
    <row r="13" spans="1:11" s="5" customFormat="1" ht="16.5" x14ac:dyDescent="0.25">
      <c r="B13" s="10"/>
      <c r="C13" s="10"/>
      <c r="D13" s="10"/>
      <c r="E13" s="10"/>
      <c r="F13" s="10"/>
      <c r="G13" s="10"/>
      <c r="H13" s="10"/>
      <c r="I13" s="10"/>
      <c r="J13" s="6"/>
    </row>
    <row r="14" spans="1:11" s="5" customFormat="1" ht="16.5" x14ac:dyDescent="0.25">
      <c r="B14" s="10"/>
      <c r="C14" s="10"/>
      <c r="D14" s="10"/>
      <c r="E14" s="10"/>
      <c r="F14" s="10"/>
      <c r="G14" s="10"/>
      <c r="H14" s="10"/>
      <c r="I14" s="10"/>
      <c r="J14" s="6"/>
    </row>
    <row r="15" spans="1:11" s="5" customFormat="1" ht="16.5" x14ac:dyDescent="0.25">
      <c r="B15" s="10"/>
      <c r="C15" s="10"/>
      <c r="D15" s="10"/>
      <c r="E15" s="10"/>
      <c r="F15" s="10"/>
      <c r="G15" s="10"/>
      <c r="H15" s="10"/>
      <c r="I15" s="10"/>
      <c r="J15" s="6"/>
    </row>
    <row r="16" spans="1:11" s="5" customFormat="1" ht="16.5" x14ac:dyDescent="0.25">
      <c r="B16" s="10"/>
      <c r="C16" s="10"/>
      <c r="D16" s="10"/>
      <c r="E16" s="10"/>
      <c r="F16" s="10"/>
      <c r="G16" s="10"/>
      <c r="H16" s="10"/>
      <c r="I16" s="10"/>
      <c r="J16" s="6"/>
    </row>
    <row r="17" spans="2:10" s="5" customFormat="1" ht="16.5" x14ac:dyDescent="0.25">
      <c r="B17" s="10"/>
      <c r="C17" s="10"/>
      <c r="D17" s="10"/>
      <c r="E17" s="10"/>
      <c r="F17" s="10"/>
      <c r="G17" s="10"/>
      <c r="H17" s="10"/>
      <c r="I17" s="10"/>
      <c r="J17" s="6"/>
    </row>
    <row r="18" spans="2:10" s="5" customFormat="1" ht="16.5" x14ac:dyDescent="0.25">
      <c r="B18" s="10"/>
      <c r="C18" s="10"/>
      <c r="D18" s="10"/>
      <c r="E18" s="10"/>
      <c r="F18" s="10"/>
      <c r="G18" s="10"/>
      <c r="H18" s="10"/>
      <c r="I18" s="10"/>
      <c r="J18" s="6"/>
    </row>
    <row r="19" spans="2:10" s="5" customFormat="1" ht="16.5" x14ac:dyDescent="0.25">
      <c r="B19" s="10"/>
      <c r="C19" s="10"/>
      <c r="D19" s="10"/>
      <c r="E19" s="10"/>
      <c r="F19" s="10"/>
      <c r="G19" s="10"/>
      <c r="H19" s="10"/>
      <c r="I19" s="10"/>
      <c r="J19" s="6"/>
    </row>
    <row r="20" spans="2:10" s="5" customFormat="1" ht="16.5" x14ac:dyDescent="0.25">
      <c r="B20" s="10"/>
      <c r="C20" s="10"/>
      <c r="D20" s="10"/>
      <c r="E20" s="10"/>
      <c r="F20" s="10"/>
      <c r="G20" s="10"/>
      <c r="H20" s="10"/>
      <c r="I20" s="10"/>
      <c r="J20" s="6"/>
    </row>
    <row r="21" spans="2:10" s="5" customFormat="1" ht="16.5" x14ac:dyDescent="0.25">
      <c r="B21" s="10"/>
      <c r="C21" s="10"/>
      <c r="D21" s="10"/>
      <c r="E21" s="10"/>
      <c r="F21" s="10"/>
      <c r="G21" s="10"/>
      <c r="H21" s="10"/>
      <c r="I21" s="10"/>
      <c r="J21" s="6"/>
    </row>
    <row r="22" spans="2:10" s="5" customFormat="1" ht="16.5" x14ac:dyDescent="0.25">
      <c r="B22" s="10"/>
      <c r="C22" s="10"/>
      <c r="D22" s="10"/>
      <c r="E22" s="10"/>
      <c r="F22" s="10"/>
      <c r="G22" s="10"/>
      <c r="H22" s="10"/>
      <c r="I22" s="10"/>
      <c r="J22" s="6"/>
    </row>
    <row r="23" spans="2:10" s="5" customFormat="1" ht="16.5" x14ac:dyDescent="0.25">
      <c r="B23" s="10"/>
      <c r="C23" s="10"/>
      <c r="D23" s="10"/>
      <c r="E23" s="10"/>
      <c r="F23" s="10"/>
      <c r="G23" s="10"/>
      <c r="H23" s="10"/>
      <c r="I23" s="10"/>
      <c r="J23" s="6"/>
    </row>
    <row r="24" spans="2:10" x14ac:dyDescent="0.25">
      <c r="B24" s="3"/>
      <c r="C24" s="3"/>
      <c r="D24" s="3"/>
      <c r="E24" s="3"/>
      <c r="F24" s="3"/>
      <c r="G24" s="3"/>
      <c r="H24" s="3"/>
      <c r="I24" s="3"/>
      <c r="J24" s="3"/>
    </row>
  </sheetData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L7" sqref="L7"/>
    </sheetView>
  </sheetViews>
  <sheetFormatPr defaultRowHeight="15" x14ac:dyDescent="0.25"/>
  <cols>
    <col min="1" max="1" width="6" customWidth="1"/>
    <col min="2" max="2" width="38.85546875" customWidth="1"/>
    <col min="3" max="3" width="7.5703125" customWidth="1"/>
    <col min="4" max="4" width="7" customWidth="1"/>
    <col min="5" max="8" width="6.85546875" customWidth="1"/>
  </cols>
  <sheetData>
    <row r="1" spans="1:14" ht="15.75" x14ac:dyDescent="0.25">
      <c r="A1" s="16"/>
      <c r="B1" s="16"/>
      <c r="C1" s="16" t="s">
        <v>7</v>
      </c>
      <c r="D1" s="16"/>
      <c r="E1" s="16"/>
      <c r="F1" s="16"/>
      <c r="G1" s="16"/>
      <c r="H1" s="16"/>
      <c r="I1" s="16"/>
      <c r="J1" s="16"/>
      <c r="K1" s="16"/>
      <c r="L1" s="19"/>
      <c r="M1" s="19"/>
      <c r="N1" s="19"/>
    </row>
    <row r="2" spans="1:14" ht="15.75" x14ac:dyDescent="0.25">
      <c r="A2" s="16"/>
      <c r="B2" s="16"/>
      <c r="C2" s="16" t="s">
        <v>13</v>
      </c>
      <c r="D2" s="16"/>
      <c r="E2" s="16"/>
      <c r="F2" s="16"/>
      <c r="G2" s="16"/>
      <c r="H2" s="16"/>
      <c r="I2" s="16"/>
      <c r="J2" s="16"/>
      <c r="K2" s="16"/>
      <c r="L2" s="19"/>
      <c r="M2" s="19"/>
      <c r="N2" s="19"/>
    </row>
    <row r="3" spans="1:14" ht="30" x14ac:dyDescent="0.25">
      <c r="A3" s="27" t="s">
        <v>0</v>
      </c>
      <c r="B3" s="17"/>
      <c r="C3" s="17" t="s">
        <v>2</v>
      </c>
      <c r="D3" s="17"/>
      <c r="E3" s="17"/>
      <c r="F3" s="17"/>
      <c r="G3" s="17"/>
      <c r="H3" s="17"/>
      <c r="I3" s="17" t="s">
        <v>4</v>
      </c>
      <c r="J3" s="18" t="s">
        <v>5</v>
      </c>
      <c r="K3" s="19"/>
      <c r="L3" s="19"/>
      <c r="M3" s="19"/>
      <c r="N3" s="19"/>
    </row>
    <row r="4" spans="1:14" x14ac:dyDescent="0.25">
      <c r="A4" s="17"/>
      <c r="B4" s="17" t="s">
        <v>1</v>
      </c>
      <c r="C4" s="33" t="s">
        <v>3</v>
      </c>
      <c r="D4" s="17"/>
      <c r="E4" s="17"/>
      <c r="F4" s="17"/>
      <c r="G4" s="17"/>
      <c r="H4" s="17" t="s">
        <v>26</v>
      </c>
      <c r="I4" s="17"/>
      <c r="J4" s="17"/>
      <c r="K4" s="19"/>
      <c r="L4" s="19"/>
      <c r="M4" s="19"/>
      <c r="N4" s="19"/>
    </row>
    <row r="5" spans="1:14" x14ac:dyDescent="0.25">
      <c r="A5" s="20"/>
      <c r="B5" s="20"/>
      <c r="C5" s="35" t="s">
        <v>14</v>
      </c>
      <c r="D5" s="20" t="s">
        <v>8</v>
      </c>
      <c r="E5" s="20" t="s">
        <v>16</v>
      </c>
      <c r="F5" s="20" t="s">
        <v>15</v>
      </c>
      <c r="G5" s="20" t="s">
        <v>17</v>
      </c>
      <c r="H5" s="20" t="s">
        <v>27</v>
      </c>
      <c r="I5" s="20"/>
      <c r="J5" s="20"/>
      <c r="K5" s="19"/>
      <c r="L5" s="19"/>
      <c r="M5" s="19"/>
      <c r="N5" s="19"/>
    </row>
    <row r="6" spans="1:14" ht="24.75" customHeight="1" x14ac:dyDescent="0.3">
      <c r="A6" s="13">
        <v>1</v>
      </c>
      <c r="B6" s="36" t="s">
        <v>34</v>
      </c>
      <c r="C6" s="22">
        <v>92</v>
      </c>
      <c r="D6" s="22">
        <v>93</v>
      </c>
      <c r="E6" s="22">
        <v>91</v>
      </c>
      <c r="F6" s="22">
        <v>96</v>
      </c>
      <c r="G6" s="22">
        <v>92</v>
      </c>
      <c r="H6" s="22">
        <v>92</v>
      </c>
      <c r="I6" s="37">
        <f t="shared" ref="I6:I13" si="0">C6+D6+E6+F6+G6+H6</f>
        <v>556</v>
      </c>
      <c r="J6" s="38">
        <f t="shared" ref="J6:J13" si="1">I6/6</f>
        <v>92.666666666666671</v>
      </c>
      <c r="K6" s="34"/>
      <c r="L6" s="26"/>
      <c r="M6" s="19"/>
      <c r="N6" s="19"/>
    </row>
    <row r="7" spans="1:14" ht="25.5" customHeight="1" x14ac:dyDescent="0.3">
      <c r="A7" s="13">
        <v>2</v>
      </c>
      <c r="B7" s="36" t="s">
        <v>37</v>
      </c>
      <c r="C7" s="22">
        <v>90</v>
      </c>
      <c r="D7" s="22">
        <v>90</v>
      </c>
      <c r="E7" s="22">
        <v>91</v>
      </c>
      <c r="F7" s="22">
        <v>90</v>
      </c>
      <c r="G7" s="22">
        <v>90</v>
      </c>
      <c r="H7" s="22">
        <v>91</v>
      </c>
      <c r="I7" s="37">
        <f t="shared" si="0"/>
        <v>542</v>
      </c>
      <c r="J7" s="38">
        <f t="shared" si="1"/>
        <v>90.333333333333329</v>
      </c>
      <c r="K7" s="19"/>
      <c r="L7" s="19"/>
      <c r="M7" s="19"/>
      <c r="N7" s="19"/>
    </row>
    <row r="8" spans="1:14" ht="18.75" x14ac:dyDescent="0.3">
      <c r="A8" s="42">
        <v>3</v>
      </c>
      <c r="B8" s="36" t="s">
        <v>35</v>
      </c>
      <c r="C8" s="22">
        <v>90</v>
      </c>
      <c r="D8" s="22">
        <v>82</v>
      </c>
      <c r="E8" s="22">
        <v>91</v>
      </c>
      <c r="F8" s="22">
        <v>94</v>
      </c>
      <c r="G8" s="22">
        <v>91</v>
      </c>
      <c r="H8" s="22">
        <v>90</v>
      </c>
      <c r="I8" s="37">
        <f t="shared" si="0"/>
        <v>538</v>
      </c>
      <c r="J8" s="38">
        <f t="shared" si="1"/>
        <v>89.666666666666671</v>
      </c>
      <c r="K8" s="19"/>
      <c r="L8" s="19"/>
      <c r="M8" s="19"/>
      <c r="N8" s="19"/>
    </row>
    <row r="9" spans="1:14" ht="21.75" customHeight="1" x14ac:dyDescent="0.3">
      <c r="A9" s="14">
        <v>4</v>
      </c>
      <c r="B9" s="36" t="s">
        <v>40</v>
      </c>
      <c r="C9" s="22">
        <v>90</v>
      </c>
      <c r="D9" s="22">
        <v>86</v>
      </c>
      <c r="E9" s="22">
        <v>91</v>
      </c>
      <c r="F9" s="22">
        <v>94</v>
      </c>
      <c r="G9" s="22">
        <v>90</v>
      </c>
      <c r="H9" s="22">
        <v>85</v>
      </c>
      <c r="I9" s="37">
        <f t="shared" si="0"/>
        <v>536</v>
      </c>
      <c r="J9" s="38">
        <f t="shared" si="1"/>
        <v>89.333333333333329</v>
      </c>
      <c r="K9" s="21"/>
      <c r="L9" s="19"/>
      <c r="M9" s="19"/>
      <c r="N9" s="19"/>
    </row>
    <row r="10" spans="1:14" ht="19.5" customHeight="1" x14ac:dyDescent="0.3">
      <c r="A10" s="14">
        <v>5</v>
      </c>
      <c r="B10" s="36" t="s">
        <v>39</v>
      </c>
      <c r="C10" s="22">
        <v>84</v>
      </c>
      <c r="D10" s="22">
        <v>90</v>
      </c>
      <c r="E10" s="22">
        <v>89</v>
      </c>
      <c r="F10" s="22">
        <v>94</v>
      </c>
      <c r="G10" s="22">
        <v>92</v>
      </c>
      <c r="H10" s="22">
        <v>85</v>
      </c>
      <c r="I10" s="37">
        <f t="shared" si="0"/>
        <v>534</v>
      </c>
      <c r="J10" s="38">
        <f t="shared" si="1"/>
        <v>89</v>
      </c>
      <c r="K10" s="21"/>
      <c r="L10" s="19"/>
      <c r="M10" s="19"/>
      <c r="N10" s="19"/>
    </row>
    <row r="11" spans="1:14" ht="18.75" x14ac:dyDescent="0.3">
      <c r="A11" s="14">
        <v>6</v>
      </c>
      <c r="B11" s="36" t="s">
        <v>36</v>
      </c>
      <c r="C11" s="22">
        <v>85</v>
      </c>
      <c r="D11" s="22">
        <v>80</v>
      </c>
      <c r="E11" s="22">
        <v>88</v>
      </c>
      <c r="F11" s="22">
        <v>94</v>
      </c>
      <c r="G11" s="22">
        <v>85</v>
      </c>
      <c r="H11" s="22">
        <v>82</v>
      </c>
      <c r="I11" s="37">
        <f t="shared" si="0"/>
        <v>514</v>
      </c>
      <c r="J11" s="38">
        <f t="shared" si="1"/>
        <v>85.666666666666671</v>
      </c>
      <c r="K11" s="21"/>
      <c r="L11" s="19"/>
      <c r="M11" s="19"/>
      <c r="N11" s="19"/>
    </row>
    <row r="12" spans="1:14" ht="20.25" customHeight="1" x14ac:dyDescent="0.3">
      <c r="A12" s="14">
        <v>7</v>
      </c>
      <c r="B12" s="36" t="s">
        <v>38</v>
      </c>
      <c r="C12" s="22">
        <v>78</v>
      </c>
      <c r="D12" s="22">
        <v>70</v>
      </c>
      <c r="E12" s="22">
        <v>76</v>
      </c>
      <c r="F12" s="22">
        <v>64</v>
      </c>
      <c r="G12" s="22">
        <v>63</v>
      </c>
      <c r="H12" s="22">
        <v>75</v>
      </c>
      <c r="I12" s="37">
        <f t="shared" si="0"/>
        <v>426</v>
      </c>
      <c r="J12" s="38">
        <f t="shared" si="1"/>
        <v>71</v>
      </c>
      <c r="K12" s="21"/>
      <c r="L12" s="19"/>
      <c r="M12" s="19"/>
      <c r="N12" s="19"/>
    </row>
    <row r="13" spans="1:14" ht="18.75" x14ac:dyDescent="0.3">
      <c r="A13" s="14">
        <v>8</v>
      </c>
      <c r="B13" s="13" t="s">
        <v>41</v>
      </c>
      <c r="C13" s="39">
        <v>69</v>
      </c>
      <c r="D13" s="39">
        <v>72</v>
      </c>
      <c r="E13" s="39">
        <v>71</v>
      </c>
      <c r="F13" s="39">
        <v>60</v>
      </c>
      <c r="G13" s="39">
        <v>63</v>
      </c>
      <c r="H13" s="13">
        <v>70</v>
      </c>
      <c r="I13" s="37">
        <f t="shared" si="0"/>
        <v>405</v>
      </c>
      <c r="J13" s="38">
        <f t="shared" si="1"/>
        <v>67.5</v>
      </c>
      <c r="K13" s="21"/>
      <c r="L13" s="19"/>
      <c r="M13" s="19"/>
      <c r="N13" s="19"/>
    </row>
    <row r="14" spans="1:14" ht="16.5" x14ac:dyDescent="0.25">
      <c r="A14" s="19"/>
      <c r="B14" s="10"/>
      <c r="C14" s="10"/>
      <c r="D14" s="10"/>
      <c r="E14" s="10"/>
      <c r="F14" s="10"/>
      <c r="G14" s="10"/>
      <c r="H14" s="10"/>
      <c r="I14" s="10"/>
      <c r="J14" s="10"/>
      <c r="K14" s="21"/>
      <c r="L14" s="19"/>
      <c r="M14" s="19"/>
      <c r="N14" s="19"/>
    </row>
    <row r="15" spans="1:14" ht="16.5" x14ac:dyDescent="0.25">
      <c r="A15" s="19"/>
      <c r="B15" s="10"/>
      <c r="C15" s="10"/>
      <c r="D15" s="10"/>
      <c r="E15" s="10"/>
      <c r="F15" s="10"/>
      <c r="G15" s="10"/>
      <c r="H15" s="10"/>
      <c r="I15" s="10"/>
      <c r="J15" s="10"/>
      <c r="K15" s="21"/>
      <c r="L15" s="19"/>
      <c r="M15" s="19"/>
      <c r="N15" s="19"/>
    </row>
    <row r="16" spans="1:14" ht="16.5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3"/>
    </row>
    <row r="17" spans="2:11" ht="16.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3"/>
    </row>
    <row r="18" spans="2:11" ht="16.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3"/>
    </row>
    <row r="19" spans="2:11" ht="16.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3"/>
    </row>
    <row r="20" spans="2:11" ht="16.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3"/>
    </row>
    <row r="21" spans="2:11" ht="16.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3"/>
    </row>
    <row r="22" spans="2:11" ht="16.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3"/>
    </row>
    <row r="23" spans="2:11" ht="16.5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3"/>
    </row>
    <row r="24" spans="2:11" ht="16.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3"/>
    </row>
    <row r="25" spans="2:11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</row>
  </sheetData>
  <sortState ref="A7:J13">
    <sortCondition descending="1" ref="J6:J13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0" zoomScale="80" zoomScaleNormal="80" workbookViewId="0">
      <selection activeCell="C33" sqref="C33"/>
    </sheetView>
  </sheetViews>
  <sheetFormatPr defaultRowHeight="15" x14ac:dyDescent="0.25"/>
  <cols>
    <col min="2" max="2" width="42.28515625" customWidth="1"/>
    <col min="3" max="4" width="12.5703125" customWidth="1"/>
    <col min="5" max="7" width="12.140625" customWidth="1"/>
    <col min="8" max="8" width="12.7109375" customWidth="1"/>
    <col min="9" max="9" width="12.5703125" customWidth="1"/>
  </cols>
  <sheetData>
    <row r="1" spans="1:11" ht="15.75" x14ac:dyDescent="0.25">
      <c r="A1" s="19"/>
      <c r="B1" s="16"/>
      <c r="C1" s="16" t="s">
        <v>42</v>
      </c>
      <c r="D1" s="16"/>
      <c r="E1" s="16"/>
      <c r="F1" s="16"/>
      <c r="G1" s="16"/>
      <c r="H1" s="16"/>
      <c r="I1" s="16"/>
      <c r="J1" s="16"/>
      <c r="K1" s="16"/>
    </row>
    <row r="2" spans="1:11" ht="15.75" x14ac:dyDescent="0.25">
      <c r="A2" s="19"/>
      <c r="B2" s="16"/>
      <c r="C2" s="16" t="s">
        <v>11</v>
      </c>
      <c r="D2" s="16"/>
      <c r="E2" s="16"/>
      <c r="F2" s="16"/>
      <c r="G2" s="16"/>
      <c r="H2" s="16"/>
      <c r="I2" s="16"/>
      <c r="J2" s="16"/>
      <c r="K2" s="16"/>
    </row>
    <row r="3" spans="1:11" ht="30" x14ac:dyDescent="0.25">
      <c r="A3" s="19"/>
      <c r="B3" s="17"/>
      <c r="C3" s="17" t="s">
        <v>2</v>
      </c>
      <c r="D3" s="17"/>
      <c r="E3" s="17"/>
      <c r="F3" s="17"/>
      <c r="G3" s="17"/>
      <c r="H3" s="17" t="s">
        <v>4</v>
      </c>
      <c r="I3" s="18" t="s">
        <v>5</v>
      </c>
      <c r="J3" s="19"/>
      <c r="K3" s="19"/>
    </row>
    <row r="4" spans="1:11" x14ac:dyDescent="0.25">
      <c r="A4" s="19"/>
      <c r="B4" s="17" t="s">
        <v>1</v>
      </c>
      <c r="C4" s="17" t="s">
        <v>6</v>
      </c>
      <c r="D4" s="17"/>
      <c r="E4" s="17"/>
      <c r="F4" s="17"/>
      <c r="G4" s="17"/>
      <c r="H4" s="17"/>
      <c r="I4" s="17"/>
      <c r="J4" s="19"/>
      <c r="K4" s="19"/>
    </row>
    <row r="5" spans="1:11" ht="15.75" customHeight="1" x14ac:dyDescent="0.25">
      <c r="A5" s="19"/>
      <c r="B5" s="20"/>
      <c r="C5" s="20" t="s">
        <v>62</v>
      </c>
      <c r="D5" s="20" t="s">
        <v>66</v>
      </c>
      <c r="E5" s="20" t="s">
        <v>63</v>
      </c>
      <c r="F5" s="20" t="s">
        <v>64</v>
      </c>
      <c r="G5" s="20" t="s">
        <v>65</v>
      </c>
      <c r="H5" s="20"/>
      <c r="I5" s="20"/>
      <c r="J5" s="19"/>
      <c r="K5" s="19"/>
    </row>
    <row r="6" spans="1:11" ht="28.5" customHeight="1" x14ac:dyDescent="0.3">
      <c r="A6" s="13">
        <v>1</v>
      </c>
      <c r="B6" s="11" t="s">
        <v>49</v>
      </c>
      <c r="C6" s="22">
        <v>93</v>
      </c>
      <c r="D6" s="22">
        <v>90</v>
      </c>
      <c r="E6" s="22">
        <v>90</v>
      </c>
      <c r="F6" s="22">
        <v>92</v>
      </c>
      <c r="G6" s="22">
        <v>93</v>
      </c>
      <c r="H6" s="13">
        <f t="shared" ref="H6:H14" si="0">C6+E6+F6+G6</f>
        <v>368</v>
      </c>
      <c r="I6" s="23">
        <f t="shared" ref="I6:I14" si="1">H6/4</f>
        <v>92</v>
      </c>
      <c r="J6" s="31"/>
      <c r="K6" s="15"/>
    </row>
    <row r="7" spans="1:11" ht="25.5" customHeight="1" x14ac:dyDescent="0.3">
      <c r="A7" s="13">
        <v>2</v>
      </c>
      <c r="B7" s="11" t="s">
        <v>59</v>
      </c>
      <c r="C7" s="22">
        <v>90</v>
      </c>
      <c r="D7" s="22">
        <v>80</v>
      </c>
      <c r="E7" s="22">
        <v>85</v>
      </c>
      <c r="F7" s="22">
        <v>76</v>
      </c>
      <c r="G7" s="22">
        <v>91</v>
      </c>
      <c r="H7" s="13">
        <f t="shared" si="0"/>
        <v>342</v>
      </c>
      <c r="I7" s="23">
        <f t="shared" si="1"/>
        <v>85.5</v>
      </c>
      <c r="J7" s="31"/>
      <c r="K7" s="15"/>
    </row>
    <row r="8" spans="1:11" ht="30.75" customHeight="1" x14ac:dyDescent="0.3">
      <c r="A8" s="13">
        <v>3</v>
      </c>
      <c r="B8" s="11" t="s">
        <v>57</v>
      </c>
      <c r="C8" s="22">
        <v>91</v>
      </c>
      <c r="D8" s="22">
        <v>80</v>
      </c>
      <c r="E8" s="22">
        <v>80</v>
      </c>
      <c r="F8" s="22">
        <v>82</v>
      </c>
      <c r="G8" s="22">
        <v>83</v>
      </c>
      <c r="H8" s="13">
        <f t="shared" si="0"/>
        <v>336</v>
      </c>
      <c r="I8" s="23">
        <f t="shared" si="1"/>
        <v>84</v>
      </c>
      <c r="J8" s="31"/>
      <c r="K8" s="15"/>
    </row>
    <row r="9" spans="1:11" ht="30.75" customHeight="1" x14ac:dyDescent="0.3">
      <c r="A9" s="13">
        <v>4</v>
      </c>
      <c r="B9" s="11" t="s">
        <v>44</v>
      </c>
      <c r="C9" s="22">
        <v>77</v>
      </c>
      <c r="D9" s="22">
        <v>70</v>
      </c>
      <c r="E9" s="22">
        <v>76</v>
      </c>
      <c r="F9" s="22">
        <v>76</v>
      </c>
      <c r="G9" s="22">
        <v>75</v>
      </c>
      <c r="H9" s="13">
        <f t="shared" si="0"/>
        <v>304</v>
      </c>
      <c r="I9" s="23">
        <f t="shared" si="1"/>
        <v>76</v>
      </c>
      <c r="J9" s="31"/>
      <c r="K9" s="15"/>
    </row>
    <row r="10" spans="1:11" ht="27" customHeight="1" x14ac:dyDescent="0.3">
      <c r="A10" s="13">
        <v>5</v>
      </c>
      <c r="B10" s="11" t="s">
        <v>51</v>
      </c>
      <c r="C10" s="22">
        <v>76</v>
      </c>
      <c r="D10" s="22">
        <v>71.5</v>
      </c>
      <c r="E10" s="22">
        <v>72</v>
      </c>
      <c r="F10" s="22">
        <v>76</v>
      </c>
      <c r="G10" s="22">
        <v>75</v>
      </c>
      <c r="H10" s="13">
        <f t="shared" si="0"/>
        <v>299</v>
      </c>
      <c r="I10" s="23">
        <f t="shared" si="1"/>
        <v>74.75</v>
      </c>
      <c r="J10" s="31"/>
      <c r="K10" s="15"/>
    </row>
    <row r="11" spans="1:11" ht="25.5" customHeight="1" x14ac:dyDescent="0.3">
      <c r="A11" s="13">
        <v>6</v>
      </c>
      <c r="B11" s="11" t="s">
        <v>46</v>
      </c>
      <c r="C11" s="22">
        <v>80</v>
      </c>
      <c r="D11" s="22">
        <v>70</v>
      </c>
      <c r="E11" s="22">
        <v>68</v>
      </c>
      <c r="F11" s="22">
        <v>65</v>
      </c>
      <c r="G11" s="22">
        <v>70</v>
      </c>
      <c r="H11" s="13">
        <f t="shared" si="0"/>
        <v>283</v>
      </c>
      <c r="I11" s="23">
        <f t="shared" si="1"/>
        <v>70.75</v>
      </c>
      <c r="J11" s="31"/>
      <c r="K11" s="15"/>
    </row>
    <row r="12" spans="1:11" ht="24.75" customHeight="1" x14ac:dyDescent="0.3">
      <c r="A12" s="13">
        <v>7</v>
      </c>
      <c r="B12" s="11" t="s">
        <v>60</v>
      </c>
      <c r="C12" s="22">
        <v>68</v>
      </c>
      <c r="D12" s="22">
        <v>75</v>
      </c>
      <c r="E12" s="22">
        <v>76</v>
      </c>
      <c r="F12" s="22">
        <v>61</v>
      </c>
      <c r="G12" s="22">
        <v>76</v>
      </c>
      <c r="H12" s="13">
        <f t="shared" si="0"/>
        <v>281</v>
      </c>
      <c r="I12" s="23">
        <f t="shared" si="1"/>
        <v>70.25</v>
      </c>
      <c r="J12" s="31"/>
      <c r="K12" s="15"/>
    </row>
    <row r="13" spans="1:11" ht="30" customHeight="1" x14ac:dyDescent="0.3">
      <c r="A13" s="13">
        <v>8</v>
      </c>
      <c r="B13" s="11" t="s">
        <v>48</v>
      </c>
      <c r="C13" s="22">
        <v>78</v>
      </c>
      <c r="D13" s="22">
        <v>71</v>
      </c>
      <c r="E13" s="22">
        <v>66</v>
      </c>
      <c r="F13" s="22">
        <v>70</v>
      </c>
      <c r="G13" s="22">
        <v>65</v>
      </c>
      <c r="H13" s="13">
        <f t="shared" si="0"/>
        <v>279</v>
      </c>
      <c r="I13" s="23">
        <f t="shared" si="1"/>
        <v>69.75</v>
      </c>
      <c r="J13" s="31"/>
      <c r="K13" s="15"/>
    </row>
    <row r="14" spans="1:11" ht="29.25" customHeight="1" x14ac:dyDescent="0.3">
      <c r="A14" s="13">
        <v>9</v>
      </c>
      <c r="B14" s="11" t="s">
        <v>52</v>
      </c>
      <c r="C14" s="22">
        <v>76</v>
      </c>
      <c r="D14" s="22">
        <v>68</v>
      </c>
      <c r="E14" s="22">
        <v>70</v>
      </c>
      <c r="F14" s="22">
        <v>62</v>
      </c>
      <c r="G14" s="22">
        <v>70</v>
      </c>
      <c r="H14" s="13">
        <f t="shared" si="0"/>
        <v>278</v>
      </c>
      <c r="I14" s="23">
        <f t="shared" si="1"/>
        <v>69.5</v>
      </c>
      <c r="J14" s="31"/>
      <c r="K14" s="15"/>
    </row>
    <row r="15" spans="1:11" ht="29.25" customHeight="1" x14ac:dyDescent="0.3">
      <c r="A15" s="13">
        <v>10</v>
      </c>
      <c r="B15" s="11" t="s">
        <v>43</v>
      </c>
      <c r="C15" s="40">
        <v>66</v>
      </c>
      <c r="D15" s="22">
        <v>64</v>
      </c>
      <c r="E15" s="22">
        <v>70</v>
      </c>
      <c r="F15" s="22">
        <v>76</v>
      </c>
      <c r="G15" s="22">
        <v>64</v>
      </c>
      <c r="H15" s="13">
        <f t="shared" ref="H15" si="2">C15+E15+F15+G15</f>
        <v>276</v>
      </c>
      <c r="I15" s="23">
        <f t="shared" ref="I15" si="3">H15/4</f>
        <v>69</v>
      </c>
      <c r="J15" s="31"/>
      <c r="K15" s="15"/>
    </row>
    <row r="16" spans="1:11" ht="30" customHeight="1" x14ac:dyDescent="0.3">
      <c r="A16" s="13">
        <v>11</v>
      </c>
      <c r="B16" s="11" t="s">
        <v>54</v>
      </c>
      <c r="C16" s="22">
        <v>72</v>
      </c>
      <c r="D16" s="22">
        <v>70</v>
      </c>
      <c r="E16" s="22">
        <v>70</v>
      </c>
      <c r="F16" s="22">
        <v>63</v>
      </c>
      <c r="G16" s="22">
        <v>70</v>
      </c>
      <c r="H16" s="13">
        <f t="shared" ref="H16:H18" si="4">C16+E16+F16+G16</f>
        <v>275</v>
      </c>
      <c r="I16" s="23">
        <f t="shared" ref="I16:I18" si="5">H16/4</f>
        <v>68.75</v>
      </c>
      <c r="J16" s="31"/>
      <c r="K16" s="15"/>
    </row>
    <row r="17" spans="1:11" ht="26.25" customHeight="1" x14ac:dyDescent="0.3">
      <c r="A17" s="13">
        <v>12</v>
      </c>
      <c r="B17" s="11" t="s">
        <v>47</v>
      </c>
      <c r="C17" s="22">
        <v>71</v>
      </c>
      <c r="D17" s="22">
        <v>60</v>
      </c>
      <c r="E17" s="22">
        <v>70</v>
      </c>
      <c r="F17" s="22">
        <v>64</v>
      </c>
      <c r="G17" s="22">
        <v>63</v>
      </c>
      <c r="H17" s="13">
        <f t="shared" si="4"/>
        <v>268</v>
      </c>
      <c r="I17" s="23">
        <f t="shared" si="5"/>
        <v>67</v>
      </c>
      <c r="J17" s="31"/>
      <c r="K17" s="15"/>
    </row>
    <row r="18" spans="1:11" ht="24" customHeight="1" x14ac:dyDescent="0.3">
      <c r="A18" s="13">
        <v>13</v>
      </c>
      <c r="B18" s="41" t="s">
        <v>61</v>
      </c>
      <c r="C18" s="22">
        <v>69</v>
      </c>
      <c r="D18" s="22">
        <v>68</v>
      </c>
      <c r="E18" s="22">
        <v>63</v>
      </c>
      <c r="F18" s="22">
        <v>66</v>
      </c>
      <c r="G18" s="22">
        <v>70</v>
      </c>
      <c r="H18" s="13">
        <f t="shared" si="4"/>
        <v>268</v>
      </c>
      <c r="I18" s="23">
        <f t="shared" si="5"/>
        <v>67</v>
      </c>
      <c r="J18" s="31"/>
      <c r="K18" s="15"/>
    </row>
    <row r="19" spans="1:11" ht="36" customHeight="1" x14ac:dyDescent="0.3">
      <c r="A19" s="13">
        <v>19</v>
      </c>
      <c r="B19" s="11" t="s">
        <v>53</v>
      </c>
      <c r="C19" s="22">
        <v>72</v>
      </c>
      <c r="D19" s="22">
        <v>62</v>
      </c>
      <c r="E19" s="22">
        <v>72</v>
      </c>
      <c r="F19" s="22">
        <v>62</v>
      </c>
      <c r="G19" s="22">
        <v>60</v>
      </c>
      <c r="H19" s="13">
        <f t="shared" ref="H19:H24" si="6">C19+E19+F19+G19</f>
        <v>266</v>
      </c>
      <c r="I19" s="23">
        <f t="shared" ref="I19:I24" si="7">H19/4</f>
        <v>66.5</v>
      </c>
      <c r="J19" s="31"/>
      <c r="K19" s="15"/>
    </row>
    <row r="20" spans="1:11" ht="29.25" customHeight="1" x14ac:dyDescent="0.3">
      <c r="A20" s="13">
        <v>14</v>
      </c>
      <c r="B20" s="11" t="s">
        <v>56</v>
      </c>
      <c r="C20" s="22">
        <v>68</v>
      </c>
      <c r="D20" s="22">
        <v>65</v>
      </c>
      <c r="E20" s="22">
        <v>69</v>
      </c>
      <c r="F20" s="22">
        <v>65</v>
      </c>
      <c r="G20" s="22">
        <v>63</v>
      </c>
      <c r="H20" s="13">
        <f t="shared" si="6"/>
        <v>265</v>
      </c>
      <c r="I20" s="23">
        <f t="shared" si="7"/>
        <v>66.25</v>
      </c>
      <c r="J20" s="31"/>
      <c r="K20" s="15"/>
    </row>
    <row r="21" spans="1:11" ht="24.75" customHeight="1" x14ac:dyDescent="0.3">
      <c r="A21" s="13">
        <v>18</v>
      </c>
      <c r="B21" s="11" t="s">
        <v>55</v>
      </c>
      <c r="C21" s="22">
        <v>67</v>
      </c>
      <c r="D21" s="22">
        <v>60</v>
      </c>
      <c r="E21" s="22">
        <v>75</v>
      </c>
      <c r="F21" s="22">
        <v>63</v>
      </c>
      <c r="G21" s="22">
        <v>60</v>
      </c>
      <c r="H21" s="13">
        <f t="shared" si="6"/>
        <v>265</v>
      </c>
      <c r="I21" s="23">
        <f t="shared" si="7"/>
        <v>66.25</v>
      </c>
      <c r="J21" s="31"/>
      <c r="K21" s="15"/>
    </row>
    <row r="22" spans="1:11" ht="30.75" customHeight="1" x14ac:dyDescent="0.3">
      <c r="A22" s="13">
        <v>15</v>
      </c>
      <c r="B22" s="11" t="s">
        <v>50</v>
      </c>
      <c r="C22" s="22">
        <v>65</v>
      </c>
      <c r="D22" s="22">
        <v>60</v>
      </c>
      <c r="E22" s="22">
        <v>72</v>
      </c>
      <c r="F22" s="22">
        <v>61</v>
      </c>
      <c r="G22" s="22">
        <v>63</v>
      </c>
      <c r="H22" s="13">
        <f t="shared" si="6"/>
        <v>261</v>
      </c>
      <c r="I22" s="23">
        <f t="shared" si="7"/>
        <v>65.25</v>
      </c>
      <c r="J22" s="31"/>
      <c r="K22" s="15"/>
    </row>
    <row r="23" spans="1:11" ht="30.75" customHeight="1" x14ac:dyDescent="0.3">
      <c r="A23" s="13">
        <v>16</v>
      </c>
      <c r="B23" s="11" t="s">
        <v>45</v>
      </c>
      <c r="C23" s="22">
        <v>70</v>
      </c>
      <c r="D23" s="22">
        <v>70</v>
      </c>
      <c r="E23" s="22">
        <v>65</v>
      </c>
      <c r="F23" s="22">
        <v>62</v>
      </c>
      <c r="G23" s="22">
        <v>62</v>
      </c>
      <c r="H23" s="13">
        <f t="shared" si="6"/>
        <v>259</v>
      </c>
      <c r="I23" s="23">
        <f t="shared" si="7"/>
        <v>64.75</v>
      </c>
      <c r="J23" s="31"/>
      <c r="K23" s="15"/>
    </row>
    <row r="24" spans="1:11" ht="30.75" customHeight="1" x14ac:dyDescent="0.3">
      <c r="A24" s="13">
        <v>17</v>
      </c>
      <c r="B24" s="11" t="s">
        <v>58</v>
      </c>
      <c r="C24" s="22">
        <v>67</v>
      </c>
      <c r="D24" s="22">
        <v>64</v>
      </c>
      <c r="E24" s="22">
        <v>75</v>
      </c>
      <c r="F24" s="22">
        <v>75</v>
      </c>
      <c r="G24" s="22">
        <v>30</v>
      </c>
      <c r="H24" s="13">
        <f t="shared" si="6"/>
        <v>247</v>
      </c>
      <c r="I24" s="23">
        <f t="shared" si="7"/>
        <v>61.75</v>
      </c>
      <c r="J24" s="31"/>
      <c r="K24" s="15"/>
    </row>
    <row r="25" spans="1:11" ht="27.75" customHeight="1" x14ac:dyDescent="0.3">
      <c r="A25" s="43"/>
      <c r="B25" s="44"/>
      <c r="C25" s="45"/>
      <c r="D25" s="45"/>
      <c r="E25" s="45"/>
      <c r="F25" s="45"/>
      <c r="G25" s="45"/>
      <c r="H25" s="43"/>
      <c r="I25" s="46"/>
      <c r="J25" s="31"/>
      <c r="K25" s="15"/>
    </row>
  </sheetData>
  <sortState ref="A19:I24">
    <sortCondition descending="1" ref="I19:I2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ЕК 21</vt:lpstr>
      <vt:lpstr>Право 21</vt:lpstr>
      <vt:lpstr>Оп-21</vt:lpstr>
      <vt:lpstr>Фін-21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2023-01-02T08:33:54Z</cp:lastPrinted>
  <dcterms:created xsi:type="dcterms:W3CDTF">2017-01-05T10:37:21Z</dcterms:created>
  <dcterms:modified xsi:type="dcterms:W3CDTF">2023-07-10T07:28:34Z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2023-07-09T21:48:38Z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e359acb8-1110-4064-809b-835c1e84b358</vt:lpwstr>
  </property>
  <property fmtid="{D5CDD505-2E9C-101B-9397-08002B2CF9AE}" pid="8" name="MSIP_Label_1ada0a2f-b917-4d51-b0d0-d418a10c8b23_ContentBits">
    <vt:lpwstr>0</vt:lpwstr>
  </property>
</Properties>
</file>